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2" r:id="rId1"/>
    <sheet name="меню" sheetId="1" r:id="rId2"/>
  </sheets>
  <definedNames>
    <definedName name="_xlnm.Print_Area" localSheetId="1">меню!$A$2:$G$332</definedName>
  </definedNames>
  <calcPr calcId="124519" refMode="R1C1"/>
</workbook>
</file>

<file path=xl/calcChain.xml><?xml version="1.0" encoding="utf-8"?>
<calcChain xmlns="http://schemas.openxmlformats.org/spreadsheetml/2006/main">
  <c r="G194" i="1"/>
  <c r="D309" l="1"/>
  <c r="E327"/>
  <c r="F327"/>
  <c r="G327"/>
  <c r="D327"/>
  <c r="E321"/>
  <c r="F321"/>
  <c r="G321"/>
  <c r="D321"/>
  <c r="E294" l="1"/>
  <c r="F294"/>
  <c r="G294"/>
  <c r="D294"/>
  <c r="E287"/>
  <c r="F287"/>
  <c r="G287"/>
  <c r="D287"/>
  <c r="E275"/>
  <c r="F275"/>
  <c r="G275"/>
  <c r="D275"/>
  <c r="E261"/>
  <c r="F261"/>
  <c r="G261"/>
  <c r="D261"/>
  <c r="E243" l="1"/>
  <c r="F243"/>
  <c r="G243"/>
  <c r="D243"/>
  <c r="E227"/>
  <c r="F227"/>
  <c r="G227"/>
  <c r="D227"/>
  <c r="E221"/>
  <c r="F221"/>
  <c r="G221"/>
  <c r="D221"/>
  <c r="E209"/>
  <c r="F209"/>
  <c r="G209"/>
  <c r="D209"/>
  <c r="E194"/>
  <c r="F194"/>
  <c r="D194"/>
  <c r="E188"/>
  <c r="F188"/>
  <c r="G188"/>
  <c r="D188"/>
  <c r="E177"/>
  <c r="F177"/>
  <c r="G177"/>
  <c r="D177"/>
  <c r="E162"/>
  <c r="F162"/>
  <c r="G162"/>
  <c r="D162"/>
  <c r="E156"/>
  <c r="G156"/>
  <c r="D156"/>
  <c r="E128"/>
  <c r="F128"/>
  <c r="G128"/>
  <c r="D128"/>
  <c r="E121"/>
  <c r="F121"/>
  <c r="G121"/>
  <c r="D121"/>
  <c r="D109"/>
  <c r="E94"/>
  <c r="F94"/>
  <c r="G94"/>
  <c r="D94"/>
  <c r="D88"/>
  <c r="D76"/>
  <c r="G62"/>
  <c r="E62"/>
  <c r="F62"/>
  <c r="D62"/>
  <c r="E55"/>
  <c r="F55"/>
  <c r="G55"/>
  <c r="D55"/>
  <c r="E43"/>
  <c r="F43"/>
  <c r="G43"/>
  <c r="D43"/>
  <c r="E28"/>
  <c r="F28"/>
  <c r="G28"/>
  <c r="D28"/>
  <c r="D22"/>
  <c r="D11"/>
  <c r="G309"/>
  <c r="F309"/>
  <c r="E309"/>
  <c r="F156"/>
  <c r="G109"/>
  <c r="F109"/>
  <c r="E109"/>
  <c r="G112"/>
  <c r="F112"/>
  <c r="E112"/>
  <c r="D112"/>
  <c r="G76"/>
  <c r="G79"/>
  <c r="G88"/>
  <c r="F76"/>
  <c r="F79"/>
  <c r="F88"/>
  <c r="E76"/>
  <c r="E79"/>
  <c r="E88"/>
  <c r="D79"/>
  <c r="G312"/>
  <c r="F312"/>
  <c r="E312"/>
  <c r="D312"/>
  <c r="D330" s="1"/>
  <c r="D147"/>
  <c r="D144"/>
  <c r="E255"/>
  <c r="F255"/>
  <c r="G255"/>
  <c r="D255"/>
  <c r="D46"/>
  <c r="E46"/>
  <c r="F46"/>
  <c r="G46"/>
  <c r="E11"/>
  <c r="F11"/>
  <c r="G11"/>
  <c r="G278"/>
  <c r="F278"/>
  <c r="E278"/>
  <c r="D278"/>
  <c r="D297" s="1"/>
  <c r="G246"/>
  <c r="F246"/>
  <c r="E246"/>
  <c r="D246"/>
  <c r="G212"/>
  <c r="F212"/>
  <c r="E212"/>
  <c r="D212"/>
  <c r="G180"/>
  <c r="F180"/>
  <c r="E180"/>
  <c r="D180"/>
  <c r="G147"/>
  <c r="F147"/>
  <c r="E147"/>
  <c r="G144"/>
  <c r="F144"/>
  <c r="E144"/>
  <c r="E22"/>
  <c r="F22"/>
  <c r="G22"/>
  <c r="E14"/>
  <c r="F14"/>
  <c r="G14"/>
  <c r="D14"/>
  <c r="D131" l="1"/>
  <c r="E330"/>
  <c r="G330"/>
  <c r="G197"/>
  <c r="E197"/>
  <c r="G230"/>
  <c r="G264"/>
  <c r="E264"/>
  <c r="F330"/>
  <c r="D197"/>
  <c r="F197"/>
  <c r="D230"/>
  <c r="D264"/>
  <c r="F264"/>
  <c r="D165"/>
  <c r="F165"/>
  <c r="G165"/>
  <c r="E165"/>
  <c r="E131"/>
  <c r="G131"/>
  <c r="F131"/>
  <c r="F65"/>
  <c r="G65"/>
  <c r="G97"/>
  <c r="E97"/>
  <c r="D65"/>
  <c r="D97"/>
  <c r="F97"/>
  <c r="G31"/>
  <c r="E31"/>
  <c r="D31"/>
  <c r="E65"/>
  <c r="F31"/>
  <c r="F297"/>
  <c r="E297"/>
  <c r="E230"/>
  <c r="F230"/>
  <c r="G297"/>
</calcChain>
</file>

<file path=xl/sharedStrings.xml><?xml version="1.0" encoding="utf-8"?>
<sst xmlns="http://schemas.openxmlformats.org/spreadsheetml/2006/main" count="633" uniqueCount="205">
  <si>
    <t>Выход</t>
  </si>
  <si>
    <t>г.</t>
  </si>
  <si>
    <t>Б</t>
  </si>
  <si>
    <t>Ж</t>
  </si>
  <si>
    <t>У</t>
  </si>
  <si>
    <t>(ккал)</t>
  </si>
  <si>
    <t>№</t>
  </si>
  <si>
    <t>Энерг. ц.</t>
  </si>
  <si>
    <t>рец.</t>
  </si>
  <si>
    <t>Завтрак (20%)</t>
  </si>
  <si>
    <t>Итого за приём</t>
  </si>
  <si>
    <t xml:space="preserve"> </t>
  </si>
  <si>
    <t>Пищевые вещества (г)</t>
  </si>
  <si>
    <t xml:space="preserve">                               Пищевые вещества (г)</t>
  </si>
  <si>
    <t xml:space="preserve">  </t>
  </si>
  <si>
    <t>наименование блюда</t>
  </si>
  <si>
    <t xml:space="preserve"> 2-й завтрак (5 %)</t>
  </si>
  <si>
    <t>Обед (35%)</t>
  </si>
  <si>
    <t>Полдник (15%)</t>
  </si>
  <si>
    <t>Приём пищи,</t>
  </si>
  <si>
    <t>ИТОГО ЗА ДЕНЬ:</t>
  </si>
  <si>
    <t>Итого за приём:</t>
  </si>
  <si>
    <t>Масло сливочное</t>
  </si>
  <si>
    <t>Батон</t>
  </si>
  <si>
    <t>Хлеб пшеничный</t>
  </si>
  <si>
    <t>Хлеб ржаной</t>
  </si>
  <si>
    <t>Каша пшеничная молочная с маслом сливочным</t>
  </si>
  <si>
    <t>Чай с молоком</t>
  </si>
  <si>
    <t>15/4</t>
  </si>
  <si>
    <t>ТТК-3</t>
  </si>
  <si>
    <t>43/3</t>
  </si>
  <si>
    <t>Каша гречневая молочная с маслом сливочным</t>
  </si>
  <si>
    <t>2/4</t>
  </si>
  <si>
    <t>Молоко  сгущенное с сахаром</t>
  </si>
  <si>
    <t>200</t>
  </si>
  <si>
    <t>5/2</t>
  </si>
  <si>
    <t>70</t>
  </si>
  <si>
    <t>Каша манная молочная с маслом сливочным</t>
  </si>
  <si>
    <t>36/8</t>
  </si>
  <si>
    <t>2/2</t>
  </si>
  <si>
    <t>5/4</t>
  </si>
  <si>
    <t>5/11</t>
  </si>
  <si>
    <t>2/6</t>
  </si>
  <si>
    <t>20/2</t>
  </si>
  <si>
    <t>Щи из свежей капусты со сметаной, м/г</t>
  </si>
  <si>
    <t>80</t>
  </si>
  <si>
    <t>Компот из кураги и изюма</t>
  </si>
  <si>
    <t>6/2</t>
  </si>
  <si>
    <t>Каша пшенная молочная с маслом сливочным</t>
  </si>
  <si>
    <t>Суфле из мяса кур паровое</t>
  </si>
  <si>
    <t>8/9</t>
  </si>
  <si>
    <t>Картофельное пюре</t>
  </si>
  <si>
    <t>3/3</t>
  </si>
  <si>
    <t>Рагу из овощей</t>
  </si>
  <si>
    <t>18/3</t>
  </si>
  <si>
    <t>5/9</t>
  </si>
  <si>
    <t>Напиток из свежих ягод</t>
  </si>
  <si>
    <t>Молоко кипяченое</t>
  </si>
  <si>
    <t>Суп крестьянский с крупой со сметаной, м/г</t>
  </si>
  <si>
    <t>31/2</t>
  </si>
  <si>
    <t xml:space="preserve">Борщ со сметаной, м/г </t>
  </si>
  <si>
    <t>Кондитерские изделия</t>
  </si>
  <si>
    <t>Омлет запеченный или паровой</t>
  </si>
  <si>
    <t>Биточки (котлеты) из мяса кур</t>
  </si>
  <si>
    <t>ТТК 44</t>
  </si>
  <si>
    <t>Кофейный напиток на молоке</t>
  </si>
  <si>
    <t>11/2</t>
  </si>
  <si>
    <t>17/2</t>
  </si>
  <si>
    <t>12/2</t>
  </si>
  <si>
    <t>30</t>
  </si>
  <si>
    <t xml:space="preserve">Неделя: первая                                                  1- день понедельник                    </t>
  </si>
  <si>
    <t xml:space="preserve">Неделя: первая                                                  2- день вторник                            </t>
  </si>
  <si>
    <t xml:space="preserve">Неделя: первая                                                  5- день пятница                            </t>
  </si>
  <si>
    <t xml:space="preserve">Неделя: вторая                                          6- день понедельник                             </t>
  </si>
  <si>
    <t xml:space="preserve">Неделя: вторая                                          7- день вторник                             </t>
  </si>
  <si>
    <t xml:space="preserve">Неделя: вторая                                                                 8- среда                             </t>
  </si>
  <si>
    <t xml:space="preserve">Неделя: вторая                                                 9- день четверг                             </t>
  </si>
  <si>
    <t xml:space="preserve">Неделя: вторая                                                10- день пятница                             </t>
  </si>
  <si>
    <t>Кисель плодово-ягодный</t>
  </si>
  <si>
    <t>Повидло</t>
  </si>
  <si>
    <t>Неделя: первая                                                  3- день среда</t>
  </si>
  <si>
    <t>7/4</t>
  </si>
  <si>
    <t>Каша рисовая молочная с маслом сливочным</t>
  </si>
  <si>
    <t>Неделя: первая                                                 4- день четверг</t>
  </si>
  <si>
    <t>Чай с лимоном</t>
  </si>
  <si>
    <t>14/1</t>
  </si>
  <si>
    <t>15/1</t>
  </si>
  <si>
    <t>5</t>
  </si>
  <si>
    <t>7/8</t>
  </si>
  <si>
    <t>Суп картофельный с бобов, с м/г</t>
  </si>
  <si>
    <t>100</t>
  </si>
  <si>
    <t>44/3</t>
  </si>
  <si>
    <t>Каша гречневая с овощами</t>
  </si>
  <si>
    <t>Гренки</t>
  </si>
  <si>
    <t>Сок фруктовый</t>
  </si>
  <si>
    <t>Салат из свежих помидоров</t>
  </si>
  <si>
    <t>Суп из овощей со сметаной, м/ц</t>
  </si>
  <si>
    <t>14/2</t>
  </si>
  <si>
    <t>8/4</t>
  </si>
  <si>
    <t>Каша геркулесовая молочная с маслом сливочным</t>
  </si>
  <si>
    <t>Какао растворимый с молоком</t>
  </si>
  <si>
    <t>251</t>
  </si>
  <si>
    <t>Кисломолочный напиток</t>
  </si>
  <si>
    <t>Салат из свежих огурцов</t>
  </si>
  <si>
    <t>Свекольник со сметаной, с м/г</t>
  </si>
  <si>
    <t>9/7</t>
  </si>
  <si>
    <t>Биточки (котлеты) рыбные</t>
  </si>
  <si>
    <t>10/3</t>
  </si>
  <si>
    <t>Морковь тушеная</t>
  </si>
  <si>
    <t>Компот из кураги</t>
  </si>
  <si>
    <t>130</t>
  </si>
  <si>
    <t>17/12</t>
  </si>
  <si>
    <t>ТТК-44</t>
  </si>
  <si>
    <t>Сыр порционно</t>
  </si>
  <si>
    <t>10</t>
  </si>
  <si>
    <t>420</t>
  </si>
  <si>
    <t>Суп-лапша на курином бульоне, м/ц</t>
  </si>
  <si>
    <t>Запеканка картофельная, фаршированная отварным мясом говядины</t>
  </si>
  <si>
    <t>Соус молочный с овощами</t>
  </si>
  <si>
    <t>20</t>
  </si>
  <si>
    <t>255</t>
  </si>
  <si>
    <t>Кнели рыбные паровые</t>
  </si>
  <si>
    <t>Компот из изюма</t>
  </si>
  <si>
    <t>ТТК-2</t>
  </si>
  <si>
    <t>11/8</t>
  </si>
  <si>
    <t>Гуляш из говядины</t>
  </si>
  <si>
    <t>Макаронные изделия отварные</t>
  </si>
  <si>
    <t>19/2</t>
  </si>
  <si>
    <t>Суп картофельный с рыбой</t>
  </si>
  <si>
    <t>Сдоба обыкновенная</t>
  </si>
  <si>
    <t>ТТК-46</t>
  </si>
  <si>
    <t>14/7</t>
  </si>
  <si>
    <t>Суфле из рыбы</t>
  </si>
  <si>
    <t>25/2</t>
  </si>
  <si>
    <t>Суп-пюре из картофеля</t>
  </si>
  <si>
    <t>16/4</t>
  </si>
  <si>
    <t>Каша ассорти (рис, пшено) молочная с маслом сливочным</t>
  </si>
  <si>
    <t>Суп картофельный с макаронными изделиями,  м/ц</t>
  </si>
  <si>
    <t>14/8</t>
  </si>
  <si>
    <t>Биточки (котлеты) из мяса говядины паровые</t>
  </si>
  <si>
    <t>15/10</t>
  </si>
  <si>
    <t>Напиток из шиповника</t>
  </si>
  <si>
    <t>1/40</t>
  </si>
  <si>
    <t>180/10</t>
  </si>
  <si>
    <t xml:space="preserve">Булочка с маком </t>
  </si>
  <si>
    <t>15/12</t>
  </si>
  <si>
    <t>21/2</t>
  </si>
  <si>
    <t>Суп молочный с лапшой</t>
  </si>
  <si>
    <t>Запеканка из творога</t>
  </si>
  <si>
    <t>9/5</t>
  </si>
  <si>
    <t>Чай с сахаром</t>
  </si>
  <si>
    <t>390</t>
  </si>
  <si>
    <t>Пирожок с повидлом</t>
  </si>
  <si>
    <t>Рассольник  с крупой и сметаной, м/г</t>
  </si>
  <si>
    <t>120</t>
  </si>
  <si>
    <t>ТТК-51</t>
  </si>
  <si>
    <t>Рис с овощами</t>
  </si>
  <si>
    <t>180</t>
  </si>
  <si>
    <t>Суфле из печени</t>
  </si>
  <si>
    <t>Овощи отварные порционно</t>
  </si>
  <si>
    <t>211</t>
  </si>
  <si>
    <t>Суп картофельный со сметаной с м/г</t>
  </si>
  <si>
    <t>9/8</t>
  </si>
  <si>
    <t>Печень по-строгановски</t>
  </si>
  <si>
    <t>Расстегай с рыбой</t>
  </si>
  <si>
    <t>37/12</t>
  </si>
  <si>
    <t>Бефстроганов из м/г</t>
  </si>
  <si>
    <t>Суфле творожное</t>
  </si>
  <si>
    <t>19/5</t>
  </si>
  <si>
    <t>6/5</t>
  </si>
  <si>
    <t>Сырники из творога</t>
  </si>
  <si>
    <t>1/6</t>
  </si>
  <si>
    <t>Яйцо отварное</t>
  </si>
  <si>
    <t>4/10</t>
  </si>
  <si>
    <t>8/12</t>
  </si>
  <si>
    <t>35/8</t>
  </si>
  <si>
    <t>42, 43, 45, 257</t>
  </si>
  <si>
    <t>34/2</t>
  </si>
  <si>
    <t>5/13</t>
  </si>
  <si>
    <t>ТТК-19</t>
  </si>
  <si>
    <t>18/2</t>
  </si>
  <si>
    <t>10/7</t>
  </si>
  <si>
    <t>150</t>
  </si>
  <si>
    <t>Фрукты свежие (мандарин)</t>
  </si>
  <si>
    <t>Фрукты свежие (яблоко)</t>
  </si>
  <si>
    <t>Кондитерские изделия (печенье)</t>
  </si>
  <si>
    <t>Компот из сухофруктов</t>
  </si>
  <si>
    <t>Запеканка капустная</t>
  </si>
  <si>
    <t>37/3</t>
  </si>
  <si>
    <t>60/3</t>
  </si>
  <si>
    <t>Каша рисовая рассыпчатая</t>
  </si>
  <si>
    <t>Салат из отварной свеклы с растительным маслом</t>
  </si>
  <si>
    <t>20/1</t>
  </si>
  <si>
    <t>Горошница с маслом</t>
  </si>
  <si>
    <t>21/4</t>
  </si>
  <si>
    <t>ТТК-83</t>
  </si>
  <si>
    <t>ТТК-86</t>
  </si>
  <si>
    <t>670</t>
  </si>
  <si>
    <t>50</t>
  </si>
  <si>
    <t>Компот из яблок</t>
  </si>
  <si>
    <t>ТТК-82</t>
  </si>
  <si>
    <t>ТТК-85</t>
  </si>
  <si>
    <t>ТТК-80</t>
  </si>
  <si>
    <t>Компот из вишни</t>
  </si>
  <si>
    <t>ТТК-84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</si>
</sst>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/>
    <xf numFmtId="0" fontId="0" fillId="0" borderId="0" xfId="0" applyFill="1"/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2" fillId="0" borderId="0" xfId="0" applyFont="1" applyFill="1"/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2" fillId="0" borderId="3" xfId="0" applyFont="1" applyFill="1" applyBorder="1"/>
    <xf numFmtId="0" fontId="2" fillId="0" borderId="10" xfId="0" applyFont="1" applyFill="1" applyBorder="1"/>
    <xf numFmtId="0" fontId="1" fillId="0" borderId="10" xfId="0" applyFont="1" applyFill="1" applyBorder="1" applyAlignment="1"/>
    <xf numFmtId="0" fontId="2" fillId="0" borderId="11" xfId="0" applyFont="1" applyFill="1" applyBorder="1"/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/>
    </xf>
    <xf numFmtId="2" fontId="2" fillId="0" borderId="1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/>
    </xf>
    <xf numFmtId="2" fontId="1" fillId="0" borderId="4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2" fillId="0" borderId="2" xfId="0" applyFont="1" applyFill="1" applyBorder="1" applyAlignment="1">
      <alignment horizontal="center" vertical="center"/>
    </xf>
    <xf numFmtId="0" fontId="5" fillId="0" borderId="0" xfId="0" applyFont="1" applyFill="1"/>
    <xf numFmtId="0" fontId="2" fillId="0" borderId="2" xfId="0" applyFont="1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6" fontId="2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/>
    <xf numFmtId="2" fontId="2" fillId="2" borderId="2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1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529956</xdr:colOff>
      <xdr:row>37</xdr:row>
      <xdr:rowOff>104493</xdr:rowOff>
    </xdr:to>
    <xdr:pic>
      <xdr:nvPicPr>
        <xdr:cNvPr id="2" name="Рисунок 1" descr="10 дн титул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797156" cy="68710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555171</xdr:colOff>
      <xdr:row>8</xdr:row>
      <xdr:rowOff>10886</xdr:rowOff>
    </xdr:to>
    <xdr:sp macro="" textlink="">
      <xdr:nvSpPr>
        <xdr:cNvPr id="4" name="Подзаголовок 2"/>
        <xdr:cNvSpPr>
          <a:spLocks noGrp="1"/>
        </xdr:cNvSpPr>
      </xdr:nvSpPr>
      <xdr:spPr>
        <a:xfrm>
          <a:off x="0" y="0"/>
          <a:ext cx="6400800" cy="1752600"/>
        </a:xfrm>
        <a:prstGeom prst="rect">
          <a:avLst/>
        </a:prstGeom>
      </xdr:spPr>
      <xdr:txBody>
        <a:bodyPr vert="horz" wrap="square" lIns="91440" tIns="45720" rIns="91440" bIns="45720" rtlCol="0">
          <a:normAutofit/>
        </a:bodyPr>
        <a:lstStyle>
          <a:lvl1pPr marL="0" indent="0" algn="ctr" defTabSz="914400" rtl="0" eaLnBrk="1" latinLnBrk="0" hangingPunct="1">
            <a:spcBef>
              <a:spcPct val="20000"/>
            </a:spcBef>
            <a:buFont typeface="Arial" pitchFamily="34" charset="0"/>
            <a:buNone/>
            <a:defRPr sz="3200" kern="1200">
              <a:solidFill>
                <a:schemeClr val="tx1">
                  <a:tint val="75000"/>
                </a:schemeClr>
              </a:solidFill>
              <a:latin typeface="+mn-lt"/>
              <a:ea typeface="+mn-ea"/>
              <a:cs typeface="+mn-cs"/>
            </a:defRPr>
          </a:lvl1pPr>
          <a:lvl2pPr marL="457200" indent="0" algn="ctr" defTabSz="914400" rtl="0" eaLnBrk="1" latinLnBrk="0" hangingPunct="1">
            <a:spcBef>
              <a:spcPct val="20000"/>
            </a:spcBef>
            <a:buFont typeface="Arial" pitchFamily="34" charset="0"/>
            <a:buNone/>
            <a:defRPr sz="2800" kern="1200">
              <a:solidFill>
                <a:schemeClr val="tx1">
                  <a:tint val="75000"/>
                </a:schemeClr>
              </a:solidFill>
              <a:latin typeface="+mn-lt"/>
              <a:ea typeface="+mn-ea"/>
              <a:cs typeface="+mn-cs"/>
            </a:defRPr>
          </a:lvl2pPr>
          <a:lvl3pPr marL="914400" indent="0" algn="ctr" defTabSz="914400" rtl="0" eaLnBrk="1" latinLnBrk="0" hangingPunct="1">
            <a:spcBef>
              <a:spcPct val="20000"/>
            </a:spcBef>
            <a:buFont typeface="Arial" pitchFamily="34" charset="0"/>
            <a:buNone/>
            <a:defRPr sz="2400" kern="1200">
              <a:solidFill>
                <a:schemeClr val="tx1">
                  <a:tint val="75000"/>
                </a:schemeClr>
              </a:solidFill>
              <a:latin typeface="+mn-lt"/>
              <a:ea typeface="+mn-ea"/>
              <a:cs typeface="+mn-cs"/>
            </a:defRPr>
          </a:lvl3pPr>
          <a:lvl4pPr marL="1371600" indent="0" algn="ctr" defTabSz="914400" rtl="0" eaLnBrk="1" latinLnBrk="0" hangingPunct="1">
            <a:spcBef>
              <a:spcPct val="20000"/>
            </a:spcBef>
            <a:buFont typeface="Arial" pitchFamily="34" charset="0"/>
            <a:buNone/>
            <a:defRPr sz="2000" kern="1200">
              <a:solidFill>
                <a:schemeClr val="tx1">
                  <a:tint val="75000"/>
                </a:schemeClr>
              </a:solidFill>
              <a:latin typeface="+mn-lt"/>
              <a:ea typeface="+mn-ea"/>
              <a:cs typeface="+mn-cs"/>
            </a:defRPr>
          </a:lvl4pPr>
          <a:lvl5pPr marL="1828800" indent="0" algn="ctr" defTabSz="914400" rtl="0" eaLnBrk="1" latinLnBrk="0" hangingPunct="1">
            <a:spcBef>
              <a:spcPct val="20000"/>
            </a:spcBef>
            <a:buFont typeface="Arial" pitchFamily="34" charset="0"/>
            <a:buNone/>
            <a:defRPr sz="2000" kern="1200">
              <a:solidFill>
                <a:schemeClr val="tx1">
                  <a:tint val="75000"/>
                </a:schemeClr>
              </a:solidFill>
              <a:latin typeface="+mn-lt"/>
              <a:ea typeface="+mn-ea"/>
              <a:cs typeface="+mn-cs"/>
            </a:defRPr>
          </a:lvl5pPr>
          <a:lvl6pPr marL="2286000" indent="0" algn="ctr" defTabSz="914400" rtl="0" eaLnBrk="1" latinLnBrk="0" hangingPunct="1">
            <a:spcBef>
              <a:spcPct val="20000"/>
            </a:spcBef>
            <a:buFont typeface="Arial" pitchFamily="34" charset="0"/>
            <a:buNone/>
            <a:defRPr sz="2000" kern="1200">
              <a:solidFill>
                <a:schemeClr val="tx1">
                  <a:tint val="75000"/>
                </a:schemeClr>
              </a:solidFill>
              <a:latin typeface="+mn-lt"/>
              <a:ea typeface="+mn-ea"/>
              <a:cs typeface="+mn-cs"/>
            </a:defRPr>
          </a:lvl6pPr>
          <a:lvl7pPr marL="2743200" indent="0" algn="ctr" defTabSz="914400" rtl="0" eaLnBrk="1" latinLnBrk="0" hangingPunct="1">
            <a:spcBef>
              <a:spcPct val="20000"/>
            </a:spcBef>
            <a:buFont typeface="Arial" pitchFamily="34" charset="0"/>
            <a:buNone/>
            <a:defRPr sz="2000" kern="1200">
              <a:solidFill>
                <a:schemeClr val="tx1">
                  <a:tint val="75000"/>
                </a:schemeClr>
              </a:solidFill>
              <a:latin typeface="+mn-lt"/>
              <a:ea typeface="+mn-ea"/>
              <a:cs typeface="+mn-cs"/>
            </a:defRPr>
          </a:lvl7pPr>
          <a:lvl8pPr marL="3200400" indent="0" algn="ctr" defTabSz="914400" rtl="0" eaLnBrk="1" latinLnBrk="0" hangingPunct="1">
            <a:spcBef>
              <a:spcPct val="20000"/>
            </a:spcBef>
            <a:buFont typeface="Arial" pitchFamily="34" charset="0"/>
            <a:buNone/>
            <a:defRPr sz="2000" kern="1200">
              <a:solidFill>
                <a:schemeClr val="tx1">
                  <a:tint val="75000"/>
                </a:schemeClr>
              </a:solidFill>
              <a:latin typeface="+mn-lt"/>
              <a:ea typeface="+mn-ea"/>
              <a:cs typeface="+mn-cs"/>
            </a:defRPr>
          </a:lvl8pPr>
          <a:lvl9pPr marL="3657600" indent="0" algn="ctr" defTabSz="914400" rtl="0" eaLnBrk="1" latinLnBrk="0" hangingPunct="1">
            <a:spcBef>
              <a:spcPct val="20000"/>
            </a:spcBef>
            <a:buFont typeface="Arial" pitchFamily="34" charset="0"/>
            <a:buNone/>
            <a:defRPr sz="2000" kern="1200">
              <a:solidFill>
                <a:schemeClr val="tx1">
                  <a:tint val="75000"/>
                </a:schemeClr>
              </a:solidFill>
              <a:latin typeface="+mn-lt"/>
              <a:ea typeface="+mn-ea"/>
              <a:cs typeface="+mn-cs"/>
            </a:defRPr>
          </a:lvl9pPr>
        </a:lstStyle>
        <a:p>
          <a:endParaRPr lang="ru-RU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topLeftCell="A10" workbookViewId="0">
      <selection activeCell="J17" sqref="J17"/>
    </sheetView>
  </sheetViews>
  <sheetFormatPr defaultRowHeight="14.4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H335"/>
  <sheetViews>
    <sheetView zoomScale="70" zoomScaleNormal="70" zoomScaleSheetLayoutView="59" workbookViewId="0">
      <selection sqref="A1:G2"/>
    </sheetView>
  </sheetViews>
  <sheetFormatPr defaultRowHeight="14.4"/>
  <cols>
    <col min="1" max="1" width="9.5546875" customWidth="1"/>
    <col min="2" max="2" width="54.33203125" style="56" customWidth="1"/>
    <col min="3" max="3" width="9.5546875" customWidth="1"/>
    <col min="4" max="4" width="11.88671875" customWidth="1"/>
    <col min="5" max="6" width="9" customWidth="1"/>
    <col min="7" max="7" width="10" customWidth="1"/>
  </cols>
  <sheetData>
    <row r="2" spans="1:8">
      <c r="A2" s="56"/>
      <c r="C2" s="56"/>
      <c r="D2" s="56"/>
      <c r="E2" s="56"/>
      <c r="F2" s="56"/>
      <c r="G2" s="56"/>
    </row>
    <row r="3" spans="1:8" ht="15.6">
      <c r="A3" s="67" t="s">
        <v>70</v>
      </c>
      <c r="B3" s="67"/>
      <c r="C3" s="67"/>
      <c r="D3" s="67"/>
      <c r="E3" s="67"/>
      <c r="F3" s="67"/>
      <c r="G3" s="67"/>
      <c r="H3" s="67"/>
    </row>
    <row r="4" spans="1:8" ht="15.6">
      <c r="A4" s="3" t="s">
        <v>6</v>
      </c>
      <c r="B4" s="4" t="s">
        <v>19</v>
      </c>
      <c r="C4" s="5" t="s">
        <v>0</v>
      </c>
      <c r="D4" s="68" t="s">
        <v>12</v>
      </c>
      <c r="E4" s="68"/>
      <c r="F4" s="68"/>
      <c r="G4" s="6" t="s">
        <v>7</v>
      </c>
      <c r="H4" s="7"/>
    </row>
    <row r="5" spans="1:8" ht="15.6">
      <c r="A5" s="3" t="s">
        <v>8</v>
      </c>
      <c r="B5" s="8" t="s">
        <v>15</v>
      </c>
      <c r="C5" s="9" t="s">
        <v>1</v>
      </c>
      <c r="D5" s="10" t="s">
        <v>2</v>
      </c>
      <c r="E5" s="11" t="s">
        <v>3</v>
      </c>
      <c r="F5" s="3" t="s">
        <v>4</v>
      </c>
      <c r="G5" s="12" t="s">
        <v>5</v>
      </c>
      <c r="H5" s="2"/>
    </row>
    <row r="6" spans="1:8" ht="15.6">
      <c r="A6" s="13"/>
      <c r="B6" s="54" t="s">
        <v>9</v>
      </c>
      <c r="C6" s="14"/>
      <c r="D6" s="15"/>
      <c r="E6" s="16"/>
      <c r="F6" s="16"/>
      <c r="G6" s="14"/>
      <c r="H6" s="2"/>
    </row>
    <row r="7" spans="1:8" ht="31.2">
      <c r="A7" s="17" t="s">
        <v>28</v>
      </c>
      <c r="B7" s="18" t="s">
        <v>26</v>
      </c>
      <c r="C7" s="19">
        <v>150</v>
      </c>
      <c r="D7" s="20">
        <v>4.9000000000000004</v>
      </c>
      <c r="E7" s="20">
        <v>4.5</v>
      </c>
      <c r="F7" s="20">
        <v>24.4</v>
      </c>
      <c r="G7" s="20">
        <v>154</v>
      </c>
      <c r="H7" s="2"/>
    </row>
    <row r="8" spans="1:8" ht="15.6">
      <c r="A8" s="17" t="s">
        <v>171</v>
      </c>
      <c r="B8" s="18" t="s">
        <v>172</v>
      </c>
      <c r="C8" s="23" t="s">
        <v>142</v>
      </c>
      <c r="D8" s="22">
        <v>5.0999999999999996</v>
      </c>
      <c r="E8" s="22">
        <v>4.5999999999999996</v>
      </c>
      <c r="F8" s="22">
        <v>0.3</v>
      </c>
      <c r="G8" s="22">
        <v>63</v>
      </c>
      <c r="H8" s="2"/>
    </row>
    <row r="9" spans="1:8" ht="15.6">
      <c r="A9" s="17" t="s">
        <v>29</v>
      </c>
      <c r="B9" s="18" t="s">
        <v>27</v>
      </c>
      <c r="C9" s="23" t="s">
        <v>34</v>
      </c>
      <c r="D9" s="22">
        <v>1.4</v>
      </c>
      <c r="E9" s="22">
        <v>1.4</v>
      </c>
      <c r="F9" s="22">
        <v>11.2</v>
      </c>
      <c r="G9" s="22">
        <v>61</v>
      </c>
      <c r="H9" s="2"/>
    </row>
    <row r="10" spans="1:8" ht="15.6">
      <c r="A10" s="17"/>
      <c r="B10" s="18" t="s">
        <v>23</v>
      </c>
      <c r="C10" s="23" t="s">
        <v>69</v>
      </c>
      <c r="D10" s="22">
        <v>2.2999999999999998</v>
      </c>
      <c r="E10" s="22">
        <v>0.9</v>
      </c>
      <c r="F10" s="22">
        <v>15.4</v>
      </c>
      <c r="G10" s="22">
        <v>80</v>
      </c>
      <c r="H10" s="2"/>
    </row>
    <row r="11" spans="1:8" ht="15.6">
      <c r="A11" s="17"/>
      <c r="B11" s="24" t="s">
        <v>21</v>
      </c>
      <c r="C11" s="44" t="s">
        <v>115</v>
      </c>
      <c r="D11" s="26">
        <f>SUM(D7:D10)</f>
        <v>13.7</v>
      </c>
      <c r="E11" s="26">
        <f>SUM(E7:E10)</f>
        <v>11.4</v>
      </c>
      <c r="F11" s="26">
        <f>SUM(F7:F10)</f>
        <v>51.3</v>
      </c>
      <c r="G11" s="26">
        <f>SUM(G7:G10)</f>
        <v>358</v>
      </c>
      <c r="H11" s="2"/>
    </row>
    <row r="12" spans="1:8" ht="15.6">
      <c r="A12" s="27"/>
      <c r="B12" s="53" t="s">
        <v>16</v>
      </c>
      <c r="C12" s="29"/>
      <c r="D12" s="28"/>
      <c r="E12" s="29"/>
      <c r="F12" s="29"/>
      <c r="G12" s="29"/>
      <c r="H12" s="2"/>
    </row>
    <row r="13" spans="1:8" ht="15.6">
      <c r="A13" s="17" t="s">
        <v>120</v>
      </c>
      <c r="B13" s="18" t="s">
        <v>57</v>
      </c>
      <c r="C13" s="23" t="s">
        <v>90</v>
      </c>
      <c r="D13" s="22">
        <v>2.8</v>
      </c>
      <c r="E13" s="22">
        <v>3.2</v>
      </c>
      <c r="F13" s="22">
        <v>4.7</v>
      </c>
      <c r="G13" s="22">
        <v>59</v>
      </c>
      <c r="H13" s="2"/>
    </row>
    <row r="14" spans="1:8" ht="15.6">
      <c r="A14" s="17"/>
      <c r="B14" s="24" t="s">
        <v>21</v>
      </c>
      <c r="C14" s="24">
        <v>100</v>
      </c>
      <c r="D14" s="26">
        <f>D13</f>
        <v>2.8</v>
      </c>
      <c r="E14" s="26">
        <f>E13</f>
        <v>3.2</v>
      </c>
      <c r="F14" s="26">
        <f>F13</f>
        <v>4.7</v>
      </c>
      <c r="G14" s="26">
        <f>G13</f>
        <v>59</v>
      </c>
      <c r="H14" s="2"/>
    </row>
    <row r="15" spans="1:8" ht="15.6">
      <c r="A15" s="27"/>
      <c r="B15" s="53" t="s">
        <v>17</v>
      </c>
      <c r="C15" s="29" t="s">
        <v>14</v>
      </c>
      <c r="D15" s="28"/>
      <c r="E15" s="29"/>
      <c r="F15" s="29"/>
      <c r="G15" s="29"/>
      <c r="H15" s="2"/>
    </row>
    <row r="16" spans="1:8" ht="15.6">
      <c r="A16" s="17" t="s">
        <v>67</v>
      </c>
      <c r="B16" s="18" t="s">
        <v>89</v>
      </c>
      <c r="C16" s="23" t="s">
        <v>143</v>
      </c>
      <c r="D16" s="22">
        <v>6.5</v>
      </c>
      <c r="E16" s="22">
        <v>5.5</v>
      </c>
      <c r="F16" s="22">
        <v>16.8</v>
      </c>
      <c r="G16" s="22">
        <v>134</v>
      </c>
      <c r="H16" s="2"/>
    </row>
    <row r="17" spans="1:8" ht="15.6">
      <c r="A17" s="17" t="s">
        <v>88</v>
      </c>
      <c r="B17" s="18" t="s">
        <v>166</v>
      </c>
      <c r="C17" s="17" t="s">
        <v>36</v>
      </c>
      <c r="D17" s="20">
        <v>11.2</v>
      </c>
      <c r="E17" s="20">
        <v>11.1</v>
      </c>
      <c r="F17" s="20">
        <v>4.2</v>
      </c>
      <c r="G17" s="20">
        <v>161</v>
      </c>
      <c r="H17" s="2"/>
    </row>
    <row r="18" spans="1:8" ht="15.6">
      <c r="A18" s="17" t="s">
        <v>91</v>
      </c>
      <c r="B18" s="18" t="s">
        <v>92</v>
      </c>
      <c r="C18" s="19">
        <v>130</v>
      </c>
      <c r="D18" s="20">
        <v>7.5</v>
      </c>
      <c r="E18" s="20">
        <v>5.92</v>
      </c>
      <c r="F18" s="20">
        <v>39.6</v>
      </c>
      <c r="G18" s="20">
        <v>217</v>
      </c>
      <c r="H18" s="2"/>
    </row>
    <row r="19" spans="1:8" ht="15.6">
      <c r="A19" s="61" t="s">
        <v>195</v>
      </c>
      <c r="B19" s="62" t="s">
        <v>186</v>
      </c>
      <c r="C19" s="63">
        <v>180</v>
      </c>
      <c r="D19" s="60">
        <v>1</v>
      </c>
      <c r="E19" s="60">
        <v>0.5</v>
      </c>
      <c r="F19" s="60">
        <v>27.5</v>
      </c>
      <c r="G19" s="60">
        <v>110</v>
      </c>
      <c r="H19" s="2"/>
    </row>
    <row r="20" spans="1:8" ht="15.6">
      <c r="A20" s="17"/>
      <c r="B20" s="18" t="s">
        <v>24</v>
      </c>
      <c r="C20" s="19">
        <v>25</v>
      </c>
      <c r="D20" s="20">
        <v>1.9</v>
      </c>
      <c r="E20" s="20">
        <v>0.21</v>
      </c>
      <c r="F20" s="20">
        <v>12.7</v>
      </c>
      <c r="G20" s="20">
        <v>61.5</v>
      </c>
      <c r="H20" s="2"/>
    </row>
    <row r="21" spans="1:8" ht="15.6">
      <c r="A21" s="17"/>
      <c r="B21" s="18" t="s">
        <v>25</v>
      </c>
      <c r="C21" s="19">
        <v>25</v>
      </c>
      <c r="D21" s="20">
        <v>1.95</v>
      </c>
      <c r="E21" s="20">
        <v>0.3</v>
      </c>
      <c r="F21" s="20">
        <v>11.6</v>
      </c>
      <c r="G21" s="20">
        <v>53</v>
      </c>
      <c r="H21" s="2"/>
    </row>
    <row r="22" spans="1:8" ht="15.6">
      <c r="A22" s="17"/>
      <c r="B22" s="24" t="s">
        <v>21</v>
      </c>
      <c r="C22" s="30">
        <v>620</v>
      </c>
      <c r="D22" s="31">
        <f>SUM(D16:D21)</f>
        <v>30.049999999999997</v>
      </c>
      <c r="E22" s="31">
        <f>SUM(E16:E21)</f>
        <v>23.530000000000005</v>
      </c>
      <c r="F22" s="31">
        <f>SUM(F16:F21)</f>
        <v>112.39999999999999</v>
      </c>
      <c r="G22" s="31">
        <f>SUM(G16:G21)</f>
        <v>736.5</v>
      </c>
      <c r="H22" s="2"/>
    </row>
    <row r="23" spans="1:8" ht="15.6">
      <c r="A23" s="32"/>
      <c r="B23" s="53" t="s">
        <v>18</v>
      </c>
      <c r="C23" s="33"/>
      <c r="D23" s="28"/>
      <c r="E23" s="33"/>
      <c r="F23" s="33"/>
      <c r="G23" s="33"/>
      <c r="H23" s="2"/>
    </row>
    <row r="24" spans="1:8" ht="15.6">
      <c r="A24" s="34" t="s">
        <v>133</v>
      </c>
      <c r="B24" s="41" t="s">
        <v>134</v>
      </c>
      <c r="C24" s="47">
        <v>150</v>
      </c>
      <c r="D24" s="43">
        <v>1.84</v>
      </c>
      <c r="E24" s="20">
        <v>1.97</v>
      </c>
      <c r="F24" s="20">
        <v>9.6</v>
      </c>
      <c r="G24" s="20">
        <v>61</v>
      </c>
      <c r="H24" s="2"/>
    </row>
    <row r="25" spans="1:8" ht="15.6">
      <c r="A25" s="17" t="s">
        <v>145</v>
      </c>
      <c r="B25" s="18" t="s">
        <v>144</v>
      </c>
      <c r="C25" s="21">
        <v>60</v>
      </c>
      <c r="D25" s="20">
        <v>4.9000000000000004</v>
      </c>
      <c r="E25" s="20">
        <v>0.7</v>
      </c>
      <c r="F25" s="20">
        <v>32.200000000000003</v>
      </c>
      <c r="G25" s="20">
        <v>155</v>
      </c>
      <c r="H25" s="2"/>
    </row>
    <row r="26" spans="1:8" ht="15.6">
      <c r="A26" s="17" t="s">
        <v>140</v>
      </c>
      <c r="B26" s="18" t="s">
        <v>141</v>
      </c>
      <c r="C26" s="17" t="s">
        <v>34</v>
      </c>
      <c r="D26" s="20">
        <v>0.2</v>
      </c>
      <c r="E26" s="20">
        <v>0.1</v>
      </c>
      <c r="F26" s="20">
        <v>18.2</v>
      </c>
      <c r="G26" s="20">
        <v>65</v>
      </c>
      <c r="H26" s="2"/>
    </row>
    <row r="27" spans="1:8" ht="15.6">
      <c r="A27" s="17" t="s">
        <v>177</v>
      </c>
      <c r="B27" s="18" t="s">
        <v>93</v>
      </c>
      <c r="C27" s="19">
        <v>10</v>
      </c>
      <c r="D27" s="20">
        <v>0.86</v>
      </c>
      <c r="E27" s="20">
        <v>0.08</v>
      </c>
      <c r="F27" s="20">
        <v>5.37</v>
      </c>
      <c r="G27" s="20">
        <v>26.3</v>
      </c>
      <c r="H27" s="2"/>
    </row>
    <row r="28" spans="1:8" ht="15.6">
      <c r="A28" s="17"/>
      <c r="B28" s="24" t="s">
        <v>21</v>
      </c>
      <c r="C28" s="45">
        <v>420</v>
      </c>
      <c r="D28" s="35">
        <f>SUM(D24:D27)</f>
        <v>7.8000000000000007</v>
      </c>
      <c r="E28" s="35">
        <f t="shared" ref="E28:G28" si="0">SUM(E24:E27)</f>
        <v>2.85</v>
      </c>
      <c r="F28" s="35">
        <f t="shared" si="0"/>
        <v>65.37</v>
      </c>
      <c r="G28" s="35">
        <f t="shared" si="0"/>
        <v>307.3</v>
      </c>
      <c r="H28" s="2"/>
    </row>
    <row r="29" spans="1:8" ht="15.6">
      <c r="A29" s="17"/>
      <c r="B29" s="24"/>
      <c r="C29" s="36" t="s">
        <v>11</v>
      </c>
      <c r="D29" s="3" t="s">
        <v>13</v>
      </c>
      <c r="E29" s="37"/>
      <c r="F29" s="38"/>
      <c r="G29" s="11" t="s">
        <v>7</v>
      </c>
      <c r="H29" s="2"/>
    </row>
    <row r="30" spans="1:8" ht="15.6">
      <c r="A30" s="17"/>
      <c r="B30" s="18"/>
      <c r="C30" s="21"/>
      <c r="D30" s="8" t="s">
        <v>2</v>
      </c>
      <c r="E30" s="8" t="s">
        <v>3</v>
      </c>
      <c r="F30" s="8" t="s">
        <v>4</v>
      </c>
      <c r="G30" s="11" t="s">
        <v>5</v>
      </c>
      <c r="H30" s="2"/>
    </row>
    <row r="31" spans="1:8" ht="15.6">
      <c r="A31" s="17"/>
      <c r="B31" s="24" t="s">
        <v>20</v>
      </c>
      <c r="C31" s="44"/>
      <c r="D31" s="31">
        <f>D11+D14+D22+D28</f>
        <v>54.349999999999994</v>
      </c>
      <c r="E31" s="31">
        <f>E11+E14+E22+E28</f>
        <v>40.980000000000011</v>
      </c>
      <c r="F31" s="31">
        <f>F11+F14+F22+F28</f>
        <v>233.76999999999998</v>
      </c>
      <c r="G31" s="31">
        <f>G11+G14+G22+G28</f>
        <v>1460.8</v>
      </c>
      <c r="H31" s="2"/>
    </row>
    <row r="32" spans="1:8" ht="15.6">
      <c r="A32" s="42"/>
      <c r="B32" s="55"/>
      <c r="C32" s="7"/>
      <c r="D32" s="7"/>
      <c r="E32" s="7"/>
      <c r="F32" s="7"/>
      <c r="G32" s="7"/>
      <c r="H32" s="2"/>
    </row>
    <row r="33" spans="1:8" ht="15.6">
      <c r="A33" s="42"/>
      <c r="B33" s="55"/>
      <c r="C33" s="7"/>
      <c r="D33" s="7"/>
      <c r="E33" s="7"/>
      <c r="F33" s="7"/>
      <c r="G33" s="7"/>
      <c r="H33" s="2"/>
    </row>
    <row r="34" spans="1:8" ht="15.6">
      <c r="A34" s="7"/>
      <c r="B34" s="55"/>
      <c r="C34" s="7"/>
      <c r="D34" s="7"/>
      <c r="E34" s="7"/>
      <c r="F34" s="7"/>
      <c r="G34" s="7"/>
      <c r="H34" s="2"/>
    </row>
    <row r="35" spans="1:8" ht="15.6">
      <c r="A35" s="67" t="s">
        <v>71</v>
      </c>
      <c r="B35" s="67"/>
      <c r="C35" s="67"/>
      <c r="D35" s="67"/>
      <c r="E35" s="67"/>
      <c r="F35" s="67"/>
      <c r="G35" s="67"/>
      <c r="H35" s="67"/>
    </row>
    <row r="36" spans="1:8" ht="15.6">
      <c r="A36" s="3" t="s">
        <v>6</v>
      </c>
      <c r="B36" s="4" t="s">
        <v>19</v>
      </c>
      <c r="C36" s="5" t="s">
        <v>0</v>
      </c>
      <c r="D36" s="69" t="s">
        <v>12</v>
      </c>
      <c r="E36" s="68"/>
      <c r="F36" s="70"/>
      <c r="G36" s="6" t="s">
        <v>7</v>
      </c>
      <c r="H36" s="7"/>
    </row>
    <row r="37" spans="1:8" ht="15.6">
      <c r="A37" s="3" t="s">
        <v>8</v>
      </c>
      <c r="B37" s="8" t="s">
        <v>15</v>
      </c>
      <c r="C37" s="9" t="s">
        <v>1</v>
      </c>
      <c r="D37" s="10" t="s">
        <v>2</v>
      </c>
      <c r="E37" s="11" t="s">
        <v>3</v>
      </c>
      <c r="F37" s="3" t="s">
        <v>4</v>
      </c>
      <c r="G37" s="12" t="s">
        <v>5</v>
      </c>
      <c r="H37" s="2"/>
    </row>
    <row r="38" spans="1:8" ht="15.6">
      <c r="A38" s="13"/>
      <c r="B38" s="54" t="s">
        <v>9</v>
      </c>
      <c r="C38" s="14"/>
      <c r="D38" s="15"/>
      <c r="E38" s="16"/>
      <c r="F38" s="16"/>
      <c r="G38" s="14"/>
      <c r="H38" s="2"/>
    </row>
    <row r="39" spans="1:8" ht="15.6">
      <c r="A39" s="17" t="s">
        <v>146</v>
      </c>
      <c r="B39" s="18" t="s">
        <v>147</v>
      </c>
      <c r="C39" s="21">
        <v>150</v>
      </c>
      <c r="D39" s="20">
        <v>2.6</v>
      </c>
      <c r="E39" s="20">
        <v>2.7</v>
      </c>
      <c r="F39" s="20">
        <v>9.3000000000000007</v>
      </c>
      <c r="G39" s="20">
        <v>71</v>
      </c>
      <c r="H39" s="2"/>
    </row>
    <row r="40" spans="1:8" ht="15.6">
      <c r="A40" s="17" t="s">
        <v>178</v>
      </c>
      <c r="B40" s="18" t="s">
        <v>113</v>
      </c>
      <c r="C40" s="23" t="s">
        <v>114</v>
      </c>
      <c r="D40" s="22">
        <v>2.63</v>
      </c>
      <c r="E40" s="22">
        <v>2.66</v>
      </c>
      <c r="F40" s="22">
        <v>0</v>
      </c>
      <c r="G40" s="22">
        <v>35.1</v>
      </c>
      <c r="H40" s="2"/>
    </row>
    <row r="41" spans="1:8" ht="15.6">
      <c r="A41" s="17" t="s">
        <v>64</v>
      </c>
      <c r="B41" s="18" t="s">
        <v>65</v>
      </c>
      <c r="C41" s="23">
        <v>200</v>
      </c>
      <c r="D41" s="22">
        <v>3.4</v>
      </c>
      <c r="E41" s="22">
        <v>3.7</v>
      </c>
      <c r="F41" s="22">
        <v>15.2</v>
      </c>
      <c r="G41" s="22">
        <v>108</v>
      </c>
      <c r="H41" s="2"/>
    </row>
    <row r="42" spans="1:8" ht="15.6">
      <c r="A42" s="17"/>
      <c r="B42" s="18" t="s">
        <v>23</v>
      </c>
      <c r="C42" s="23" t="s">
        <v>69</v>
      </c>
      <c r="D42" s="22">
        <v>2.2999999999999998</v>
      </c>
      <c r="E42" s="22">
        <v>0.9</v>
      </c>
      <c r="F42" s="22">
        <v>15.4</v>
      </c>
      <c r="G42" s="22">
        <v>80</v>
      </c>
      <c r="H42" s="2"/>
    </row>
    <row r="43" spans="1:8" ht="15.6">
      <c r="A43" s="17"/>
      <c r="B43" s="24" t="s">
        <v>10</v>
      </c>
      <c r="C43" s="25">
        <v>390</v>
      </c>
      <c r="D43" s="26">
        <f>SUM(D39:D42)</f>
        <v>10.93</v>
      </c>
      <c r="E43" s="26">
        <f t="shared" ref="E43:G43" si="1">SUM(E39:E42)</f>
        <v>9.9600000000000009</v>
      </c>
      <c r="F43" s="26">
        <f t="shared" si="1"/>
        <v>39.9</v>
      </c>
      <c r="G43" s="26">
        <f t="shared" si="1"/>
        <v>294.10000000000002</v>
      </c>
      <c r="H43" s="2"/>
    </row>
    <row r="44" spans="1:8" ht="15.6">
      <c r="A44" s="27"/>
      <c r="B44" s="53" t="s">
        <v>16</v>
      </c>
      <c r="C44" s="29"/>
      <c r="D44" s="28"/>
      <c r="E44" s="29"/>
      <c r="F44" s="29"/>
      <c r="G44" s="29"/>
      <c r="H44" s="2"/>
    </row>
    <row r="45" spans="1:8" ht="15.6">
      <c r="A45" s="17"/>
      <c r="B45" s="18" t="s">
        <v>94</v>
      </c>
      <c r="C45" s="18">
        <v>100</v>
      </c>
      <c r="D45" s="22">
        <v>0.4</v>
      </c>
      <c r="E45" s="22">
        <v>0.4</v>
      </c>
      <c r="F45" s="22">
        <v>9.8000000000000007</v>
      </c>
      <c r="G45" s="22">
        <v>43</v>
      </c>
      <c r="H45" s="2"/>
    </row>
    <row r="46" spans="1:8" ht="15.6">
      <c r="A46" s="17"/>
      <c r="B46" s="24" t="s">
        <v>21</v>
      </c>
      <c r="C46" s="24">
        <v>100</v>
      </c>
      <c r="D46" s="26">
        <f>D45</f>
        <v>0.4</v>
      </c>
      <c r="E46" s="26">
        <f>E45</f>
        <v>0.4</v>
      </c>
      <c r="F46" s="26">
        <f>F45</f>
        <v>9.8000000000000007</v>
      </c>
      <c r="G46" s="26">
        <f>G45</f>
        <v>43</v>
      </c>
      <c r="H46" s="2"/>
    </row>
    <row r="47" spans="1:8" ht="15.6">
      <c r="A47" s="27"/>
      <c r="B47" s="53" t="s">
        <v>17</v>
      </c>
      <c r="C47" s="29"/>
      <c r="D47" s="28"/>
      <c r="E47" s="29"/>
      <c r="F47" s="29"/>
      <c r="G47" s="29"/>
      <c r="H47" s="2"/>
    </row>
    <row r="48" spans="1:8" ht="15.6">
      <c r="A48" s="17" t="s">
        <v>86</v>
      </c>
      <c r="B48" s="18" t="s">
        <v>95</v>
      </c>
      <c r="C48" s="18">
        <v>50</v>
      </c>
      <c r="D48" s="22">
        <v>0.5</v>
      </c>
      <c r="E48" s="22">
        <v>5</v>
      </c>
      <c r="F48" s="22">
        <v>2.3333333333333335</v>
      </c>
      <c r="G48" s="22">
        <v>54</v>
      </c>
      <c r="H48" s="2"/>
    </row>
    <row r="49" spans="1:8" ht="15.6">
      <c r="A49" s="17" t="s">
        <v>97</v>
      </c>
      <c r="B49" s="18" t="s">
        <v>96</v>
      </c>
      <c r="C49" s="23" t="s">
        <v>143</v>
      </c>
      <c r="D49" s="22">
        <v>3.76</v>
      </c>
      <c r="E49" s="22">
        <v>6.94</v>
      </c>
      <c r="F49" s="22">
        <v>8.83</v>
      </c>
      <c r="G49" s="22">
        <v>109</v>
      </c>
      <c r="H49" s="2"/>
    </row>
    <row r="50" spans="1:8" ht="15.6">
      <c r="A50" s="17" t="s">
        <v>50</v>
      </c>
      <c r="B50" s="18" t="s">
        <v>49</v>
      </c>
      <c r="C50" s="23" t="s">
        <v>36</v>
      </c>
      <c r="D50" s="22">
        <v>13.9</v>
      </c>
      <c r="E50" s="22">
        <v>15.9</v>
      </c>
      <c r="F50" s="22">
        <v>3.2</v>
      </c>
      <c r="G50" s="22">
        <v>211</v>
      </c>
      <c r="H50" s="2"/>
    </row>
    <row r="51" spans="1:8" ht="15.6">
      <c r="A51" s="17" t="s">
        <v>54</v>
      </c>
      <c r="B51" s="18" t="s">
        <v>53</v>
      </c>
      <c r="C51" s="17" t="s">
        <v>110</v>
      </c>
      <c r="D51" s="20">
        <v>2</v>
      </c>
      <c r="E51" s="20">
        <v>3.2</v>
      </c>
      <c r="F51" s="20">
        <v>11.7</v>
      </c>
      <c r="G51" s="20">
        <v>84</v>
      </c>
      <c r="H51" s="2"/>
    </row>
    <row r="52" spans="1:8" ht="15.6">
      <c r="A52" s="17" t="s">
        <v>200</v>
      </c>
      <c r="B52" s="18" t="s">
        <v>199</v>
      </c>
      <c r="C52" s="19">
        <v>180</v>
      </c>
      <c r="D52" s="20">
        <v>1.62</v>
      </c>
      <c r="E52" s="20">
        <v>0.72</v>
      </c>
      <c r="F52" s="20">
        <v>52.2</v>
      </c>
      <c r="G52" s="20">
        <v>65</v>
      </c>
      <c r="H52" s="2"/>
    </row>
    <row r="53" spans="1:8" ht="15.6">
      <c r="A53" s="17"/>
      <c r="B53" s="18" t="s">
        <v>24</v>
      </c>
      <c r="C53" s="19">
        <v>25</v>
      </c>
      <c r="D53" s="20">
        <v>1.9</v>
      </c>
      <c r="E53" s="20">
        <v>0.21</v>
      </c>
      <c r="F53" s="20">
        <v>12.7</v>
      </c>
      <c r="G53" s="20">
        <v>61.5</v>
      </c>
      <c r="H53" s="2"/>
    </row>
    <row r="54" spans="1:8" ht="15.6">
      <c r="A54" s="17"/>
      <c r="B54" s="18" t="s">
        <v>25</v>
      </c>
      <c r="C54" s="19">
        <v>25</v>
      </c>
      <c r="D54" s="20">
        <v>1.95</v>
      </c>
      <c r="E54" s="20">
        <v>0.3</v>
      </c>
      <c r="F54" s="20">
        <v>11.6</v>
      </c>
      <c r="G54" s="20">
        <v>53</v>
      </c>
      <c r="H54" s="2"/>
    </row>
    <row r="55" spans="1:8" ht="15.6">
      <c r="A55" s="17"/>
      <c r="B55" s="24" t="s">
        <v>21</v>
      </c>
      <c r="C55" s="46" t="s">
        <v>197</v>
      </c>
      <c r="D55" s="31">
        <f>SUM(D48:D54)</f>
        <v>25.63</v>
      </c>
      <c r="E55" s="31">
        <f>SUM(E48:E54)</f>
        <v>32.270000000000003</v>
      </c>
      <c r="F55" s="31">
        <f>SUM(F48:F54)</f>
        <v>102.56333333333333</v>
      </c>
      <c r="G55" s="31">
        <f>SUM(G48:G54)</f>
        <v>637.5</v>
      </c>
      <c r="H55" s="2"/>
    </row>
    <row r="56" spans="1:8" ht="15.6">
      <c r="A56" s="32"/>
      <c r="B56" s="53" t="s">
        <v>18</v>
      </c>
      <c r="C56" s="33"/>
      <c r="D56" s="28"/>
      <c r="E56" s="33"/>
      <c r="F56" s="33"/>
      <c r="G56" s="33"/>
      <c r="H56" s="2"/>
    </row>
    <row r="57" spans="1:8" ht="15.6">
      <c r="A57" s="17" t="s">
        <v>149</v>
      </c>
      <c r="B57" s="18" t="s">
        <v>148</v>
      </c>
      <c r="C57" s="21">
        <v>120</v>
      </c>
      <c r="D57" s="20">
        <v>20.28</v>
      </c>
      <c r="E57" s="20">
        <v>11.5</v>
      </c>
      <c r="F57" s="20">
        <v>16.100000000000001</v>
      </c>
      <c r="G57" s="20">
        <v>251</v>
      </c>
      <c r="H57" s="2"/>
    </row>
    <row r="58" spans="1:8" ht="15.6">
      <c r="A58" s="17"/>
      <c r="B58" s="18" t="s">
        <v>33</v>
      </c>
      <c r="C58" s="18">
        <v>20</v>
      </c>
      <c r="D58" s="20">
        <v>1.4666666666666666</v>
      </c>
      <c r="E58" s="20">
        <v>1.7333333333333334</v>
      </c>
      <c r="F58" s="20">
        <v>11.133333333333333</v>
      </c>
      <c r="G58" s="20">
        <v>65.333333333333329</v>
      </c>
      <c r="H58" s="2"/>
    </row>
    <row r="59" spans="1:8" ht="15.6">
      <c r="A59" s="64" t="s">
        <v>196</v>
      </c>
      <c r="B59" s="62" t="s">
        <v>78</v>
      </c>
      <c r="C59" s="63">
        <v>200</v>
      </c>
      <c r="D59" s="60">
        <v>0</v>
      </c>
      <c r="E59" s="60">
        <v>0</v>
      </c>
      <c r="F59" s="60">
        <v>45.12</v>
      </c>
      <c r="G59" s="60">
        <v>122</v>
      </c>
      <c r="H59" s="2"/>
    </row>
    <row r="60" spans="1:8" ht="15.6">
      <c r="A60" s="17"/>
      <c r="B60" s="18" t="s">
        <v>183</v>
      </c>
      <c r="C60" s="19">
        <v>100</v>
      </c>
      <c r="D60" s="20">
        <v>0.4</v>
      </c>
      <c r="E60" s="20">
        <v>0.4</v>
      </c>
      <c r="F60" s="20">
        <v>9.8000000000000007</v>
      </c>
      <c r="G60" s="20">
        <v>43</v>
      </c>
      <c r="H60" s="2"/>
    </row>
    <row r="61" spans="1:8" ht="15.6">
      <c r="A61" s="17"/>
      <c r="B61" s="18" t="s">
        <v>25</v>
      </c>
      <c r="C61" s="19">
        <v>25</v>
      </c>
      <c r="D61" s="20">
        <v>1.95</v>
      </c>
      <c r="E61" s="20">
        <v>0.3</v>
      </c>
      <c r="F61" s="20">
        <v>11.6</v>
      </c>
      <c r="G61" s="20">
        <v>53</v>
      </c>
      <c r="H61" s="2"/>
    </row>
    <row r="62" spans="1:8" ht="15.6">
      <c r="A62" s="17"/>
      <c r="B62" s="24" t="s">
        <v>21</v>
      </c>
      <c r="C62" s="24">
        <v>465</v>
      </c>
      <c r="D62" s="35">
        <f>SUM(D57:D61)</f>
        <v>24.096666666666664</v>
      </c>
      <c r="E62" s="35">
        <f t="shared" ref="E62:F62" si="2">SUM(E57:E61)</f>
        <v>13.933333333333335</v>
      </c>
      <c r="F62" s="35">
        <f t="shared" si="2"/>
        <v>93.753333333333316</v>
      </c>
      <c r="G62" s="35">
        <f>SUM(G57:G61)</f>
        <v>534.33333333333326</v>
      </c>
      <c r="H62" s="2"/>
    </row>
    <row r="63" spans="1:8" ht="15.6">
      <c r="A63" s="17"/>
      <c r="B63" s="24"/>
      <c r="C63" s="39" t="s">
        <v>11</v>
      </c>
      <c r="D63" s="3" t="s">
        <v>13</v>
      </c>
      <c r="E63" s="37"/>
      <c r="F63" s="38"/>
      <c r="G63" s="11" t="s">
        <v>7</v>
      </c>
      <c r="H63" s="2"/>
    </row>
    <row r="64" spans="1:8" ht="15.6">
      <c r="A64" s="17"/>
      <c r="B64" s="18"/>
      <c r="C64" s="18"/>
      <c r="D64" s="8" t="s">
        <v>2</v>
      </c>
      <c r="E64" s="8" t="s">
        <v>3</v>
      </c>
      <c r="F64" s="8" t="s">
        <v>4</v>
      </c>
      <c r="G64" s="11" t="s">
        <v>5</v>
      </c>
      <c r="H64" s="2"/>
    </row>
    <row r="65" spans="1:8" ht="15.6">
      <c r="A65" s="17"/>
      <c r="B65" s="24" t="s">
        <v>20</v>
      </c>
      <c r="C65" s="44"/>
      <c r="D65" s="31">
        <f>D62+D55+D46+D43</f>
        <v>61.056666666666658</v>
      </c>
      <c r="E65" s="31">
        <f>E62+E55+E46+E43</f>
        <v>56.56333333333334</v>
      </c>
      <c r="F65" s="31">
        <f>F62+F55+F46+F43</f>
        <v>246.01666666666668</v>
      </c>
      <c r="G65" s="31">
        <f>G62+G55+G46+G43</f>
        <v>1508.9333333333334</v>
      </c>
      <c r="H65" s="2"/>
    </row>
    <row r="66" spans="1:8" ht="15.6">
      <c r="A66" s="42"/>
      <c r="B66" s="55"/>
      <c r="C66" s="7"/>
      <c r="D66" s="7"/>
      <c r="E66" s="7"/>
      <c r="F66" s="7"/>
      <c r="G66" s="7"/>
      <c r="H66" s="2"/>
    </row>
    <row r="67" spans="1:8" ht="15.6">
      <c r="A67" s="7"/>
      <c r="B67" s="55"/>
      <c r="C67" s="7"/>
      <c r="D67" s="7"/>
      <c r="E67" s="7"/>
      <c r="F67" s="7"/>
      <c r="G67" s="7"/>
      <c r="H67" s="2"/>
    </row>
    <row r="68" spans="1:8" ht="15.6">
      <c r="A68" s="67" t="s">
        <v>80</v>
      </c>
      <c r="B68" s="67"/>
      <c r="C68" s="67"/>
      <c r="D68" s="67"/>
      <c r="E68" s="67"/>
      <c r="F68" s="67"/>
      <c r="G68" s="67"/>
      <c r="H68" s="67"/>
    </row>
    <row r="69" spans="1:8" ht="15.6">
      <c r="A69" s="3" t="s">
        <v>6</v>
      </c>
      <c r="B69" s="4" t="s">
        <v>19</v>
      </c>
      <c r="C69" s="5" t="s">
        <v>0</v>
      </c>
      <c r="D69" s="68" t="s">
        <v>12</v>
      </c>
      <c r="E69" s="68"/>
      <c r="F69" s="68"/>
      <c r="G69" s="6" t="s">
        <v>7</v>
      </c>
      <c r="H69" s="7"/>
    </row>
    <row r="70" spans="1:8" ht="15.6">
      <c r="A70" s="3" t="s">
        <v>8</v>
      </c>
      <c r="B70" s="8" t="s">
        <v>15</v>
      </c>
      <c r="C70" s="9" t="s">
        <v>1</v>
      </c>
      <c r="D70" s="10" t="s">
        <v>2</v>
      </c>
      <c r="E70" s="11" t="s">
        <v>3</v>
      </c>
      <c r="F70" s="3" t="s">
        <v>4</v>
      </c>
      <c r="G70" s="12" t="s">
        <v>5</v>
      </c>
      <c r="H70" s="2"/>
    </row>
    <row r="71" spans="1:8" ht="15.6">
      <c r="A71" s="13"/>
      <c r="B71" s="54" t="s">
        <v>9</v>
      </c>
      <c r="C71" s="14"/>
      <c r="D71" s="15"/>
      <c r="E71" s="16"/>
      <c r="F71" s="16"/>
      <c r="G71" s="14"/>
      <c r="H71" s="2"/>
    </row>
    <row r="72" spans="1:8" ht="31.2">
      <c r="A72" s="17" t="s">
        <v>81</v>
      </c>
      <c r="B72" s="18" t="s">
        <v>48</v>
      </c>
      <c r="C72" s="19">
        <v>150</v>
      </c>
      <c r="D72" s="20">
        <v>4.9000000000000004</v>
      </c>
      <c r="E72" s="20">
        <v>4.5</v>
      </c>
      <c r="F72" s="20">
        <v>24.4</v>
      </c>
      <c r="G72" s="20">
        <v>154</v>
      </c>
      <c r="H72" s="2"/>
    </row>
    <row r="73" spans="1:8" ht="15.6">
      <c r="A73" s="17"/>
      <c r="B73" s="18" t="s">
        <v>22</v>
      </c>
      <c r="C73" s="23" t="s">
        <v>87</v>
      </c>
      <c r="D73" s="22">
        <v>0.04</v>
      </c>
      <c r="E73" s="22">
        <v>3.63</v>
      </c>
      <c r="F73" s="22">
        <v>7.0000000000000007E-2</v>
      </c>
      <c r="G73" s="22">
        <v>37</v>
      </c>
      <c r="H73" s="2"/>
    </row>
    <row r="74" spans="1:8" ht="15.6">
      <c r="A74" s="17" t="s">
        <v>130</v>
      </c>
      <c r="B74" s="18" t="s">
        <v>100</v>
      </c>
      <c r="C74" s="21">
        <v>200</v>
      </c>
      <c r="D74" s="22">
        <v>3.45</v>
      </c>
      <c r="E74" s="22">
        <v>4.7</v>
      </c>
      <c r="F74" s="22">
        <v>17</v>
      </c>
      <c r="G74" s="22">
        <v>114</v>
      </c>
      <c r="H74" s="2"/>
    </row>
    <row r="75" spans="1:8" ht="15.6">
      <c r="A75" s="17"/>
      <c r="B75" s="18" t="s">
        <v>23</v>
      </c>
      <c r="C75" s="23" t="s">
        <v>69</v>
      </c>
      <c r="D75" s="22">
        <v>2.2999999999999998</v>
      </c>
      <c r="E75" s="22">
        <v>0.9</v>
      </c>
      <c r="F75" s="22">
        <v>15.4</v>
      </c>
      <c r="G75" s="22">
        <v>80</v>
      </c>
      <c r="H75" s="2"/>
    </row>
    <row r="76" spans="1:8" ht="15.6">
      <c r="A76" s="17"/>
      <c r="B76" s="24" t="s">
        <v>21</v>
      </c>
      <c r="C76" s="25">
        <v>385</v>
      </c>
      <c r="D76" s="26">
        <f>SUM(D72:D75)</f>
        <v>10.690000000000001</v>
      </c>
      <c r="E76" s="26">
        <f>SUM(E72:E75)</f>
        <v>13.729999999999999</v>
      </c>
      <c r="F76" s="26">
        <f>SUM(F72:F75)</f>
        <v>56.87</v>
      </c>
      <c r="G76" s="26">
        <f>SUM(G72:G75)</f>
        <v>385</v>
      </c>
      <c r="H76" s="2"/>
    </row>
    <row r="77" spans="1:8" ht="15.6">
      <c r="A77" s="27"/>
      <c r="B77" s="53" t="s">
        <v>16</v>
      </c>
      <c r="C77" s="29"/>
      <c r="D77" s="28"/>
      <c r="E77" s="29"/>
      <c r="F77" s="29"/>
      <c r="G77" s="29"/>
      <c r="H77" s="2"/>
    </row>
    <row r="78" spans="1:8" ht="15.6">
      <c r="A78" s="17" t="s">
        <v>101</v>
      </c>
      <c r="B78" s="18" t="s">
        <v>102</v>
      </c>
      <c r="C78" s="19">
        <v>100</v>
      </c>
      <c r="D78" s="20">
        <v>2.8</v>
      </c>
      <c r="E78" s="20">
        <v>3.2</v>
      </c>
      <c r="F78" s="20">
        <v>4.0999999999999996</v>
      </c>
      <c r="G78" s="20">
        <v>59</v>
      </c>
      <c r="H78" s="2"/>
    </row>
    <row r="79" spans="1:8" ht="15.6">
      <c r="A79" s="17"/>
      <c r="B79" s="24" t="s">
        <v>21</v>
      </c>
      <c r="C79" s="24">
        <v>100</v>
      </c>
      <c r="D79" s="26">
        <f>D78</f>
        <v>2.8</v>
      </c>
      <c r="E79" s="26">
        <f>E78</f>
        <v>3.2</v>
      </c>
      <c r="F79" s="26">
        <f>F78</f>
        <v>4.0999999999999996</v>
      </c>
      <c r="G79" s="26">
        <f>G78</f>
        <v>59</v>
      </c>
      <c r="H79" s="2"/>
    </row>
    <row r="80" spans="1:8" ht="15.6">
      <c r="A80" s="27"/>
      <c r="B80" s="53" t="s">
        <v>17</v>
      </c>
      <c r="C80" s="29" t="s">
        <v>14</v>
      </c>
      <c r="D80" s="28"/>
      <c r="E80" s="29"/>
      <c r="F80" s="29"/>
      <c r="G80" s="29"/>
      <c r="H80" s="2"/>
    </row>
    <row r="81" spans="1:8" ht="15.6">
      <c r="A81" s="49" t="s">
        <v>85</v>
      </c>
      <c r="B81" s="50" t="s">
        <v>103</v>
      </c>
      <c r="C81" s="51" t="s">
        <v>198</v>
      </c>
      <c r="D81" s="52">
        <v>0.33333333333333331</v>
      </c>
      <c r="E81" s="52">
        <v>4.916666666666667</v>
      </c>
      <c r="F81" s="52">
        <v>1.1666666666666667</v>
      </c>
      <c r="G81" s="52">
        <v>50</v>
      </c>
      <c r="H81" s="2"/>
    </row>
    <row r="82" spans="1:8" ht="15.6">
      <c r="A82" s="17" t="s">
        <v>35</v>
      </c>
      <c r="B82" s="18" t="s">
        <v>104</v>
      </c>
      <c r="C82" s="23" t="s">
        <v>143</v>
      </c>
      <c r="D82" s="22">
        <v>4.3</v>
      </c>
      <c r="E82" s="22">
        <v>5.8</v>
      </c>
      <c r="F82" s="22">
        <v>12.49</v>
      </c>
      <c r="G82" s="22">
        <v>111</v>
      </c>
      <c r="H82" s="2"/>
    </row>
    <row r="83" spans="1:8" ht="15.6">
      <c r="A83" s="17" t="s">
        <v>105</v>
      </c>
      <c r="B83" s="18" t="s">
        <v>106</v>
      </c>
      <c r="C83" s="23" t="s">
        <v>36</v>
      </c>
      <c r="D83" s="22">
        <v>9.625</v>
      </c>
      <c r="E83" s="22">
        <v>1.4</v>
      </c>
      <c r="F83" s="22">
        <v>5.6</v>
      </c>
      <c r="G83" s="22">
        <v>73.5</v>
      </c>
      <c r="H83" s="2"/>
    </row>
    <row r="84" spans="1:8" ht="15.6">
      <c r="A84" s="17" t="s">
        <v>189</v>
      </c>
      <c r="B84" s="18" t="s">
        <v>190</v>
      </c>
      <c r="C84" s="17" t="s">
        <v>110</v>
      </c>
      <c r="D84" s="20">
        <v>3.2</v>
      </c>
      <c r="E84" s="20">
        <v>2.94</v>
      </c>
      <c r="F84" s="20">
        <v>32.15</v>
      </c>
      <c r="G84" s="20">
        <v>167</v>
      </c>
      <c r="H84" s="2"/>
    </row>
    <row r="85" spans="1:8" ht="15.6">
      <c r="A85" s="17" t="s">
        <v>201</v>
      </c>
      <c r="B85" s="18" t="s">
        <v>109</v>
      </c>
      <c r="C85" s="17" t="s">
        <v>157</v>
      </c>
      <c r="D85" s="20">
        <v>0.9</v>
      </c>
      <c r="E85" s="20">
        <v>0.45</v>
      </c>
      <c r="F85" s="20">
        <v>24.75</v>
      </c>
      <c r="G85" s="20">
        <v>99</v>
      </c>
      <c r="H85" s="2"/>
    </row>
    <row r="86" spans="1:8" ht="15.6">
      <c r="A86" s="17"/>
      <c r="B86" s="18" t="s">
        <v>24</v>
      </c>
      <c r="C86" s="19">
        <v>25</v>
      </c>
      <c r="D86" s="20">
        <v>1.9</v>
      </c>
      <c r="E86" s="20">
        <v>0.21</v>
      </c>
      <c r="F86" s="20">
        <v>12.7</v>
      </c>
      <c r="G86" s="20">
        <v>61.5</v>
      </c>
      <c r="H86" s="2"/>
    </row>
    <row r="87" spans="1:8" ht="15.6">
      <c r="A87" s="17"/>
      <c r="B87" s="18" t="s">
        <v>25</v>
      </c>
      <c r="C87" s="19">
        <v>25</v>
      </c>
      <c r="D87" s="20">
        <v>1.95</v>
      </c>
      <c r="E87" s="20">
        <v>0.3</v>
      </c>
      <c r="F87" s="20">
        <v>11.6</v>
      </c>
      <c r="G87" s="20">
        <v>53</v>
      </c>
      <c r="H87" s="2"/>
    </row>
    <row r="88" spans="1:8" ht="15.6">
      <c r="A88" s="17"/>
      <c r="B88" s="24" t="s">
        <v>21</v>
      </c>
      <c r="C88" s="30">
        <v>670</v>
      </c>
      <c r="D88" s="31">
        <f>SUM(D81:D87)</f>
        <v>22.208333333333329</v>
      </c>
      <c r="E88" s="31">
        <f>SUM(E81:E87)</f>
        <v>16.016666666666666</v>
      </c>
      <c r="F88" s="31">
        <f>SUM(F81:F87)</f>
        <v>100.45666666666666</v>
      </c>
      <c r="G88" s="31">
        <f>SUM(G81:G87)</f>
        <v>615</v>
      </c>
      <c r="H88" s="2"/>
    </row>
    <row r="89" spans="1:8" ht="15.6">
      <c r="A89" s="32"/>
      <c r="B89" s="53" t="s">
        <v>18</v>
      </c>
      <c r="C89" s="33"/>
      <c r="D89" s="28"/>
      <c r="E89" s="33"/>
      <c r="F89" s="33"/>
      <c r="G89" s="33"/>
      <c r="H89" s="2"/>
    </row>
    <row r="90" spans="1:8" ht="15.6">
      <c r="A90" s="23" t="s">
        <v>188</v>
      </c>
      <c r="B90" s="18" t="s">
        <v>187</v>
      </c>
      <c r="C90" s="18">
        <v>130</v>
      </c>
      <c r="D90" s="20">
        <v>4.5</v>
      </c>
      <c r="E90" s="20">
        <v>6.1</v>
      </c>
      <c r="F90" s="20">
        <v>22</v>
      </c>
      <c r="G90" s="20">
        <v>148</v>
      </c>
      <c r="H90" s="2"/>
    </row>
    <row r="91" spans="1:8" ht="15.6" hidden="1">
      <c r="A91" s="17"/>
      <c r="B91" s="18"/>
      <c r="C91" s="21"/>
      <c r="D91" s="20"/>
      <c r="E91" s="20"/>
      <c r="F91" s="20"/>
      <c r="G91" s="20"/>
      <c r="H91" s="2"/>
    </row>
    <row r="92" spans="1:8" ht="15.6">
      <c r="A92" s="17" t="s">
        <v>29</v>
      </c>
      <c r="B92" s="18" t="s">
        <v>150</v>
      </c>
      <c r="C92" s="19">
        <v>200</v>
      </c>
      <c r="D92" s="20">
        <v>0</v>
      </c>
      <c r="E92" s="20">
        <v>0</v>
      </c>
      <c r="F92" s="20">
        <v>9.1</v>
      </c>
      <c r="G92" s="20">
        <v>35</v>
      </c>
      <c r="H92" s="2"/>
    </row>
    <row r="93" spans="1:8" ht="15.6">
      <c r="A93" s="17"/>
      <c r="B93" s="18" t="s">
        <v>61</v>
      </c>
      <c r="C93" s="19">
        <v>20</v>
      </c>
      <c r="D93" s="48">
        <v>0.64</v>
      </c>
      <c r="E93" s="48">
        <v>0.56000000000000005</v>
      </c>
      <c r="F93" s="48">
        <v>16.239999999999998</v>
      </c>
      <c r="G93" s="20">
        <v>68.8</v>
      </c>
      <c r="H93" s="2"/>
    </row>
    <row r="94" spans="1:8" ht="15.6">
      <c r="A94" s="17"/>
      <c r="B94" s="24" t="s">
        <v>21</v>
      </c>
      <c r="C94" s="24">
        <v>350</v>
      </c>
      <c r="D94" s="35">
        <f>SUM(D90:D93)</f>
        <v>5.14</v>
      </c>
      <c r="E94" s="35">
        <f>SUM(E90:E93)</f>
        <v>6.66</v>
      </c>
      <c r="F94" s="35">
        <f>SUM(F90:F93)</f>
        <v>47.34</v>
      </c>
      <c r="G94" s="35">
        <f>SUM(G90:G93)</f>
        <v>251.8</v>
      </c>
      <c r="H94" s="2"/>
    </row>
    <row r="95" spans="1:8" ht="15.6">
      <c r="A95" s="17"/>
      <c r="B95" s="24"/>
      <c r="C95" s="39" t="s">
        <v>11</v>
      </c>
      <c r="D95" s="3" t="s">
        <v>13</v>
      </c>
      <c r="E95" s="37"/>
      <c r="F95" s="38"/>
      <c r="G95" s="11" t="s">
        <v>7</v>
      </c>
      <c r="H95" s="2"/>
    </row>
    <row r="96" spans="1:8" ht="15.6">
      <c r="A96" s="17"/>
      <c r="B96" s="18"/>
      <c r="C96" s="18"/>
      <c r="D96" s="8" t="s">
        <v>2</v>
      </c>
      <c r="E96" s="8" t="s">
        <v>3</v>
      </c>
      <c r="F96" s="8" t="s">
        <v>4</v>
      </c>
      <c r="G96" s="11" t="s">
        <v>5</v>
      </c>
      <c r="H96" s="2"/>
    </row>
    <row r="97" spans="1:8" ht="15.6">
      <c r="A97" s="17"/>
      <c r="B97" s="24" t="s">
        <v>20</v>
      </c>
      <c r="C97" s="24"/>
      <c r="D97" s="31">
        <f>D94+D88+D79+D76</f>
        <v>40.838333333333331</v>
      </c>
      <c r="E97" s="31">
        <f>E94+E88+E79+E76</f>
        <v>39.606666666666662</v>
      </c>
      <c r="F97" s="31">
        <f>F94+F88+F79+F76</f>
        <v>208.76666666666668</v>
      </c>
      <c r="G97" s="31">
        <f>G94+G88+G79+G76</f>
        <v>1310.8</v>
      </c>
      <c r="H97" s="2"/>
    </row>
    <row r="98" spans="1:8" ht="15.6">
      <c r="A98" s="42"/>
      <c r="B98" s="55"/>
      <c r="C98" s="7"/>
      <c r="D98" s="7"/>
      <c r="E98" s="7"/>
      <c r="F98" s="7"/>
      <c r="G98" s="7"/>
      <c r="H98" s="2"/>
    </row>
    <row r="99" spans="1:8" ht="15.6">
      <c r="A99" s="42"/>
      <c r="B99" s="55"/>
      <c r="C99" s="7"/>
      <c r="D99" s="7"/>
      <c r="E99" s="7"/>
      <c r="F99" s="7"/>
      <c r="G99" s="7"/>
      <c r="H99" s="2"/>
    </row>
    <row r="100" spans="1:8" ht="15.6">
      <c r="A100" s="7" t="s">
        <v>11</v>
      </c>
      <c r="B100" s="55"/>
      <c r="C100" s="7"/>
      <c r="D100" s="7"/>
      <c r="E100" s="7"/>
      <c r="F100" s="7"/>
      <c r="G100" s="7"/>
      <c r="H100" s="2"/>
    </row>
    <row r="101" spans="1:8" ht="15.6">
      <c r="A101" s="67" t="s">
        <v>83</v>
      </c>
      <c r="B101" s="67"/>
      <c r="C101" s="67"/>
      <c r="D101" s="67"/>
      <c r="E101" s="67"/>
      <c r="F101" s="67"/>
      <c r="G101" s="67"/>
      <c r="H101" s="67"/>
    </row>
    <row r="102" spans="1:8" ht="15.6">
      <c r="A102" s="3" t="s">
        <v>6</v>
      </c>
      <c r="B102" s="4" t="s">
        <v>19</v>
      </c>
      <c r="C102" s="5" t="s">
        <v>0</v>
      </c>
      <c r="D102" s="68" t="s">
        <v>12</v>
      </c>
      <c r="E102" s="68"/>
      <c r="F102" s="68"/>
      <c r="G102" s="6" t="s">
        <v>7</v>
      </c>
      <c r="H102" s="7"/>
    </row>
    <row r="103" spans="1:8" ht="15.6">
      <c r="A103" s="3" t="s">
        <v>8</v>
      </c>
      <c r="B103" s="8" t="s">
        <v>15</v>
      </c>
      <c r="C103" s="9" t="s">
        <v>1</v>
      </c>
      <c r="D103" s="10" t="s">
        <v>2</v>
      </c>
      <c r="E103" s="11" t="s">
        <v>3</v>
      </c>
      <c r="F103" s="3" t="s">
        <v>4</v>
      </c>
      <c r="G103" s="12" t="s">
        <v>5</v>
      </c>
      <c r="H103" s="2"/>
    </row>
    <row r="104" spans="1:8" ht="15.6">
      <c r="A104" s="13"/>
      <c r="B104" s="54" t="s">
        <v>9</v>
      </c>
      <c r="C104" s="14"/>
      <c r="D104" s="15"/>
      <c r="E104" s="16"/>
      <c r="F104" s="16"/>
      <c r="G104" s="14"/>
      <c r="H104" s="2"/>
    </row>
    <row r="105" spans="1:8" ht="31.2">
      <c r="A105" s="17" t="s">
        <v>81</v>
      </c>
      <c r="B105" s="18" t="s">
        <v>82</v>
      </c>
      <c r="C105" s="19">
        <v>150</v>
      </c>
      <c r="D105" s="20">
        <v>4.5</v>
      </c>
      <c r="E105" s="20">
        <v>4.4000000000000004</v>
      </c>
      <c r="F105" s="20">
        <v>32.799999999999997</v>
      </c>
      <c r="G105" s="20">
        <v>186</v>
      </c>
      <c r="H105" s="2"/>
    </row>
    <row r="106" spans="1:8" ht="15.6">
      <c r="A106" s="17" t="s">
        <v>178</v>
      </c>
      <c r="B106" s="18" t="s">
        <v>113</v>
      </c>
      <c r="C106" s="23" t="s">
        <v>114</v>
      </c>
      <c r="D106" s="22">
        <v>2.63</v>
      </c>
      <c r="E106" s="22">
        <v>2.66</v>
      </c>
      <c r="F106" s="22">
        <v>0</v>
      </c>
      <c r="G106" s="22">
        <v>35.1</v>
      </c>
      <c r="H106" s="2"/>
    </row>
    <row r="107" spans="1:8" ht="15.6">
      <c r="A107" s="17" t="s">
        <v>112</v>
      </c>
      <c r="B107" s="18" t="s">
        <v>65</v>
      </c>
      <c r="C107" s="23" t="s">
        <v>34</v>
      </c>
      <c r="D107" s="22">
        <v>3.4</v>
      </c>
      <c r="E107" s="22">
        <v>3.7</v>
      </c>
      <c r="F107" s="22">
        <v>15.2</v>
      </c>
      <c r="G107" s="22">
        <v>108</v>
      </c>
      <c r="H107" s="2"/>
    </row>
    <row r="108" spans="1:8" ht="15.6">
      <c r="A108" s="17"/>
      <c r="B108" s="18" t="s">
        <v>23</v>
      </c>
      <c r="C108" s="23" t="s">
        <v>69</v>
      </c>
      <c r="D108" s="22">
        <v>2.2999999999999998</v>
      </c>
      <c r="E108" s="22">
        <v>0.9</v>
      </c>
      <c r="F108" s="22">
        <v>15.4</v>
      </c>
      <c r="G108" s="22">
        <v>80</v>
      </c>
      <c r="H108" s="2"/>
    </row>
    <row r="109" spans="1:8" ht="15.6">
      <c r="A109" s="17"/>
      <c r="B109" s="24" t="s">
        <v>21</v>
      </c>
      <c r="C109" s="44" t="s">
        <v>151</v>
      </c>
      <c r="D109" s="26">
        <f>SUM(D105:D108)</f>
        <v>12.829999999999998</v>
      </c>
      <c r="E109" s="26">
        <f>SUM(E105:E108)</f>
        <v>11.660000000000002</v>
      </c>
      <c r="F109" s="26">
        <f>SUM(F105:F108)</f>
        <v>63.4</v>
      </c>
      <c r="G109" s="26">
        <f>SUM(G105:G108)</f>
        <v>409.1</v>
      </c>
      <c r="H109" s="2"/>
    </row>
    <row r="110" spans="1:8" ht="15.6">
      <c r="A110" s="27"/>
      <c r="B110" s="53" t="s">
        <v>16</v>
      </c>
      <c r="C110" s="29"/>
      <c r="D110" s="28"/>
      <c r="E110" s="29"/>
      <c r="F110" s="29"/>
      <c r="G110" s="29"/>
      <c r="H110" s="2"/>
    </row>
    <row r="111" spans="1:8" ht="15.6">
      <c r="A111" s="17"/>
      <c r="B111" s="18" t="s">
        <v>94</v>
      </c>
      <c r="C111" s="18">
        <v>100</v>
      </c>
      <c r="D111" s="22">
        <v>0.4</v>
      </c>
      <c r="E111" s="22">
        <v>0.4</v>
      </c>
      <c r="F111" s="22">
        <v>9.8000000000000007</v>
      </c>
      <c r="G111" s="22">
        <v>43</v>
      </c>
      <c r="H111" s="2"/>
    </row>
    <row r="112" spans="1:8" ht="15.6">
      <c r="A112" s="17"/>
      <c r="B112" s="24" t="s">
        <v>21</v>
      </c>
      <c r="C112" s="24">
        <v>100</v>
      </c>
      <c r="D112" s="26">
        <f>D111</f>
        <v>0.4</v>
      </c>
      <c r="E112" s="26">
        <f>E111</f>
        <v>0.4</v>
      </c>
      <c r="F112" s="26">
        <f>F111</f>
        <v>9.8000000000000007</v>
      </c>
      <c r="G112" s="26">
        <f>G111</f>
        <v>43</v>
      </c>
      <c r="H112" s="2"/>
    </row>
    <row r="113" spans="1:8" ht="15.6">
      <c r="A113" s="27"/>
      <c r="B113" s="53" t="s">
        <v>17</v>
      </c>
      <c r="C113" s="29" t="s">
        <v>14</v>
      </c>
      <c r="D113" s="28"/>
      <c r="E113" s="29"/>
      <c r="F113" s="29"/>
      <c r="G113" s="29"/>
      <c r="H113" s="2"/>
    </row>
    <row r="114" spans="1:8" ht="31.2">
      <c r="A114" s="23" t="s">
        <v>192</v>
      </c>
      <c r="B114" s="18" t="s">
        <v>191</v>
      </c>
      <c r="C114" s="18">
        <v>50</v>
      </c>
      <c r="D114" s="22">
        <v>0.7</v>
      </c>
      <c r="E114" s="22">
        <v>4.0999999999999996</v>
      </c>
      <c r="F114" s="22">
        <v>4.5</v>
      </c>
      <c r="G114" s="22">
        <v>53</v>
      </c>
      <c r="H114" s="2"/>
    </row>
    <row r="115" spans="1:8" ht="15.6">
      <c r="A115" s="17" t="s">
        <v>43</v>
      </c>
      <c r="B115" s="18" t="s">
        <v>116</v>
      </c>
      <c r="C115" s="23" t="s">
        <v>143</v>
      </c>
      <c r="D115" s="22">
        <v>5.24</v>
      </c>
      <c r="E115" s="22">
        <v>5.86</v>
      </c>
      <c r="F115" s="22">
        <v>10.85</v>
      </c>
      <c r="G115" s="22">
        <v>114.6</v>
      </c>
      <c r="H115" s="2"/>
    </row>
    <row r="116" spans="1:8" ht="46.8">
      <c r="A116" s="17" t="s">
        <v>38</v>
      </c>
      <c r="B116" s="18" t="s">
        <v>117</v>
      </c>
      <c r="C116" s="17" t="s">
        <v>157</v>
      </c>
      <c r="D116" s="22">
        <v>13.86</v>
      </c>
      <c r="E116" s="22">
        <v>12.69</v>
      </c>
      <c r="F116" s="22">
        <v>27.72</v>
      </c>
      <c r="G116" s="22">
        <v>272.7</v>
      </c>
      <c r="H116" s="2"/>
    </row>
    <row r="117" spans="1:8" ht="15.6">
      <c r="A117" s="17" t="s">
        <v>41</v>
      </c>
      <c r="B117" s="18" t="s">
        <v>118</v>
      </c>
      <c r="C117" s="17" t="s">
        <v>69</v>
      </c>
      <c r="D117" s="20">
        <v>0.61</v>
      </c>
      <c r="E117" s="20">
        <v>1.2</v>
      </c>
      <c r="F117" s="20">
        <v>1.9</v>
      </c>
      <c r="G117" s="20">
        <v>20</v>
      </c>
      <c r="H117" s="2"/>
    </row>
    <row r="118" spans="1:8" ht="15.6">
      <c r="A118" s="58" t="s">
        <v>202</v>
      </c>
      <c r="B118" s="18" t="s">
        <v>203</v>
      </c>
      <c r="C118" s="19">
        <v>180</v>
      </c>
      <c r="D118" s="20">
        <v>0.16</v>
      </c>
      <c r="E118" s="20">
        <v>0.36</v>
      </c>
      <c r="F118" s="20">
        <v>16.38</v>
      </c>
      <c r="G118" s="20">
        <v>49.8</v>
      </c>
      <c r="H118" s="2"/>
    </row>
    <row r="119" spans="1:8" ht="15.6">
      <c r="A119" s="17"/>
      <c r="B119" s="18" t="s">
        <v>24</v>
      </c>
      <c r="C119" s="19">
        <v>25</v>
      </c>
      <c r="D119" s="20">
        <v>1.9</v>
      </c>
      <c r="E119" s="20">
        <v>0.21</v>
      </c>
      <c r="F119" s="20">
        <v>12.7</v>
      </c>
      <c r="G119" s="20">
        <v>61.5</v>
      </c>
      <c r="H119" s="2"/>
    </row>
    <row r="120" spans="1:8" ht="15.6">
      <c r="A120" s="17"/>
      <c r="B120" s="18" t="s">
        <v>25</v>
      </c>
      <c r="C120" s="19">
        <v>25</v>
      </c>
      <c r="D120" s="20">
        <v>1.95</v>
      </c>
      <c r="E120" s="20">
        <v>0.3</v>
      </c>
      <c r="F120" s="20">
        <v>11.6</v>
      </c>
      <c r="G120" s="20">
        <v>53</v>
      </c>
      <c r="H120" s="2"/>
    </row>
    <row r="121" spans="1:8" ht="15.6">
      <c r="A121" s="17"/>
      <c r="B121" s="24" t="s">
        <v>21</v>
      </c>
      <c r="C121" s="30">
        <v>680</v>
      </c>
      <c r="D121" s="31">
        <f>SUM(D114:D120)</f>
        <v>24.419999999999998</v>
      </c>
      <c r="E121" s="31">
        <f t="shared" ref="E121:G121" si="3">SUM(E114:E120)</f>
        <v>24.72</v>
      </c>
      <c r="F121" s="31">
        <f t="shared" si="3"/>
        <v>85.649999999999991</v>
      </c>
      <c r="G121" s="31">
        <f t="shared" si="3"/>
        <v>624.59999999999991</v>
      </c>
      <c r="H121" s="2"/>
    </row>
    <row r="122" spans="1:8" ht="15.6">
      <c r="A122" s="32"/>
      <c r="B122" s="53" t="s">
        <v>18</v>
      </c>
      <c r="C122" s="33"/>
      <c r="D122" s="28"/>
      <c r="E122" s="33"/>
      <c r="F122" s="33"/>
      <c r="G122" s="33"/>
      <c r="H122" s="2"/>
    </row>
    <row r="123" spans="1:8" ht="15.6">
      <c r="A123" s="23" t="s">
        <v>168</v>
      </c>
      <c r="B123" s="18" t="s">
        <v>167</v>
      </c>
      <c r="C123" s="23" t="s">
        <v>90</v>
      </c>
      <c r="D123" s="20">
        <v>14.7</v>
      </c>
      <c r="E123" s="20">
        <v>12.1</v>
      </c>
      <c r="F123" s="20">
        <v>13.9</v>
      </c>
      <c r="G123" s="20">
        <v>224</v>
      </c>
      <c r="H123" s="2"/>
    </row>
    <row r="124" spans="1:8" ht="15.6">
      <c r="A124" s="23" t="s">
        <v>179</v>
      </c>
      <c r="B124" s="18" t="s">
        <v>79</v>
      </c>
      <c r="C124" s="23" t="s">
        <v>119</v>
      </c>
      <c r="D124" s="20">
        <v>0</v>
      </c>
      <c r="E124" s="20">
        <v>0</v>
      </c>
      <c r="F124" s="20">
        <v>12.8</v>
      </c>
      <c r="G124" s="20">
        <v>40</v>
      </c>
      <c r="H124" s="2"/>
    </row>
    <row r="125" spans="1:8" ht="15.6">
      <c r="A125" s="17" t="s">
        <v>140</v>
      </c>
      <c r="B125" s="18" t="s">
        <v>141</v>
      </c>
      <c r="C125" s="17" t="s">
        <v>34</v>
      </c>
      <c r="D125" s="20">
        <v>0.2</v>
      </c>
      <c r="E125" s="20">
        <v>0.1</v>
      </c>
      <c r="F125" s="20">
        <v>18.2</v>
      </c>
      <c r="G125" s="20">
        <v>65</v>
      </c>
      <c r="H125" s="2"/>
    </row>
    <row r="126" spans="1:8" ht="15.6">
      <c r="A126" s="17"/>
      <c r="B126" s="18" t="s">
        <v>184</v>
      </c>
      <c r="C126" s="19">
        <v>150</v>
      </c>
      <c r="D126" s="48">
        <v>0.6</v>
      </c>
      <c r="E126" s="48">
        <v>0.6</v>
      </c>
      <c r="F126" s="48">
        <v>14.7</v>
      </c>
      <c r="G126" s="20">
        <v>64.5</v>
      </c>
      <c r="H126" s="2"/>
    </row>
    <row r="127" spans="1:8" ht="15.6">
      <c r="A127" s="17"/>
      <c r="B127" s="18" t="s">
        <v>25</v>
      </c>
      <c r="C127" s="19">
        <v>25</v>
      </c>
      <c r="D127" s="20">
        <v>1.95</v>
      </c>
      <c r="E127" s="20">
        <v>0.3</v>
      </c>
      <c r="F127" s="20">
        <v>11.6</v>
      </c>
      <c r="G127" s="20">
        <v>53</v>
      </c>
      <c r="H127" s="2"/>
    </row>
    <row r="128" spans="1:8" ht="15.6">
      <c r="A128" s="17"/>
      <c r="B128" s="24" t="s">
        <v>21</v>
      </c>
      <c r="C128" s="45">
        <v>495</v>
      </c>
      <c r="D128" s="35">
        <f>SUM(D123:D127)</f>
        <v>17.45</v>
      </c>
      <c r="E128" s="35">
        <f>SUM(E123:E127)</f>
        <v>13.1</v>
      </c>
      <c r="F128" s="35">
        <f>SUM(F123:F127)</f>
        <v>71.2</v>
      </c>
      <c r="G128" s="35">
        <f>SUM(G123:G127)</f>
        <v>446.5</v>
      </c>
      <c r="H128" s="2"/>
    </row>
    <row r="129" spans="1:8" ht="15.6">
      <c r="A129" s="17"/>
      <c r="B129" s="24"/>
      <c r="C129" s="39" t="s">
        <v>11</v>
      </c>
      <c r="D129" s="3" t="s">
        <v>13</v>
      </c>
      <c r="E129" s="37"/>
      <c r="F129" s="38"/>
      <c r="G129" s="11" t="s">
        <v>7</v>
      </c>
      <c r="H129" s="2"/>
    </row>
    <row r="130" spans="1:8" ht="15.6">
      <c r="A130" s="17"/>
      <c r="B130" s="18"/>
      <c r="C130" s="18"/>
      <c r="D130" s="8" t="s">
        <v>2</v>
      </c>
      <c r="E130" s="8" t="s">
        <v>3</v>
      </c>
      <c r="F130" s="8" t="s">
        <v>4</v>
      </c>
      <c r="G130" s="11" t="s">
        <v>5</v>
      </c>
      <c r="H130" s="2"/>
    </row>
    <row r="131" spans="1:8" ht="15.6">
      <c r="A131" s="17"/>
      <c r="B131" s="24" t="s">
        <v>20</v>
      </c>
      <c r="C131" s="45"/>
      <c r="D131" s="31">
        <f>D109+D112+D121+D128</f>
        <v>55.099999999999994</v>
      </c>
      <c r="E131" s="31">
        <f>E109+E112+E121+E128</f>
        <v>49.88</v>
      </c>
      <c r="F131" s="31">
        <f>F109+F112+F121+F128</f>
        <v>230.05</v>
      </c>
      <c r="G131" s="31">
        <f>G109+G112+G121+G128</f>
        <v>1523.1999999999998</v>
      </c>
      <c r="H131" s="2"/>
    </row>
    <row r="132" spans="1:8" ht="15.6">
      <c r="A132" s="42"/>
      <c r="B132" s="55"/>
      <c r="C132" s="7"/>
      <c r="D132" s="7"/>
      <c r="E132" s="7"/>
      <c r="F132" s="7"/>
      <c r="G132" s="7"/>
      <c r="H132" s="2"/>
    </row>
    <row r="133" spans="1:8" s="1" customFormat="1" ht="15.6">
      <c r="A133" s="42"/>
      <c r="B133" s="55"/>
      <c r="C133" s="7"/>
      <c r="D133" s="7"/>
      <c r="E133" s="7"/>
      <c r="F133" s="7"/>
      <c r="G133" s="7"/>
      <c r="H133" s="40"/>
    </row>
    <row r="134" spans="1:8" ht="15.6">
      <c r="A134" s="7"/>
      <c r="B134" s="55"/>
      <c r="C134" s="7"/>
      <c r="D134" s="7"/>
      <c r="E134" s="7"/>
      <c r="F134" s="7"/>
      <c r="G134" s="7"/>
      <c r="H134" s="2"/>
    </row>
    <row r="135" spans="1:8" ht="15.6">
      <c r="A135" s="7"/>
      <c r="B135" s="55"/>
      <c r="C135" s="7"/>
      <c r="D135" s="7"/>
      <c r="E135" s="7"/>
      <c r="F135" s="7"/>
      <c r="G135" s="7"/>
      <c r="H135" s="2"/>
    </row>
    <row r="136" spans="1:8" ht="15.6">
      <c r="A136" s="67" t="s">
        <v>72</v>
      </c>
      <c r="B136" s="67"/>
      <c r="C136" s="67"/>
      <c r="D136" s="67"/>
      <c r="E136" s="67"/>
      <c r="F136" s="67"/>
      <c r="G136" s="67"/>
      <c r="H136" s="67"/>
    </row>
    <row r="137" spans="1:8" ht="15.6">
      <c r="A137" s="3" t="s">
        <v>6</v>
      </c>
      <c r="B137" s="4" t="s">
        <v>19</v>
      </c>
      <c r="C137" s="5" t="s">
        <v>0</v>
      </c>
      <c r="D137" s="68" t="s">
        <v>12</v>
      </c>
      <c r="E137" s="68"/>
      <c r="F137" s="68"/>
      <c r="G137" s="6" t="s">
        <v>7</v>
      </c>
      <c r="H137" s="7"/>
    </row>
    <row r="138" spans="1:8" ht="15.6">
      <c r="A138" s="3" t="s">
        <v>8</v>
      </c>
      <c r="B138" s="8" t="s">
        <v>15</v>
      </c>
      <c r="C138" s="9" t="s">
        <v>1</v>
      </c>
      <c r="D138" s="10" t="s">
        <v>2</v>
      </c>
      <c r="E138" s="11" t="s">
        <v>3</v>
      </c>
      <c r="F138" s="3" t="s">
        <v>4</v>
      </c>
      <c r="G138" s="12" t="s">
        <v>5</v>
      </c>
      <c r="H138" s="2"/>
    </row>
    <row r="139" spans="1:8" ht="15.6">
      <c r="A139" s="13"/>
      <c r="B139" s="54" t="s">
        <v>9</v>
      </c>
      <c r="C139" s="14"/>
      <c r="D139" s="15"/>
      <c r="E139" s="16"/>
      <c r="F139" s="16"/>
      <c r="G139" s="14"/>
      <c r="H139" s="2"/>
    </row>
    <row r="140" spans="1:8" ht="31.2">
      <c r="A140" s="17" t="s">
        <v>40</v>
      </c>
      <c r="B140" s="18" t="s">
        <v>37</v>
      </c>
      <c r="C140" s="19">
        <v>150</v>
      </c>
      <c r="D140" s="20">
        <v>4</v>
      </c>
      <c r="E140" s="20">
        <v>3.8</v>
      </c>
      <c r="F140" s="20">
        <v>21.4</v>
      </c>
      <c r="G140" s="20">
        <v>133</v>
      </c>
      <c r="H140" s="2"/>
    </row>
    <row r="141" spans="1:8" ht="15.6">
      <c r="A141" s="17"/>
      <c r="B141" s="18" t="s">
        <v>22</v>
      </c>
      <c r="C141" s="23" t="s">
        <v>87</v>
      </c>
      <c r="D141" s="22">
        <v>0.04</v>
      </c>
      <c r="E141" s="22">
        <v>3.63</v>
      </c>
      <c r="F141" s="22">
        <v>7.0000000000000007E-2</v>
      </c>
      <c r="G141" s="22">
        <v>37.4</v>
      </c>
      <c r="H141" s="2"/>
    </row>
    <row r="142" spans="1:8" ht="15.6">
      <c r="A142" s="17" t="s">
        <v>120</v>
      </c>
      <c r="B142" s="18" t="s">
        <v>57</v>
      </c>
      <c r="C142" s="23">
        <v>200</v>
      </c>
      <c r="D142" s="22">
        <v>5.6</v>
      </c>
      <c r="E142" s="22">
        <v>6.4</v>
      </c>
      <c r="F142" s="22">
        <v>9.3000000000000007</v>
      </c>
      <c r="G142" s="22">
        <v>117</v>
      </c>
      <c r="H142" s="2"/>
    </row>
    <row r="143" spans="1:8" ht="15.6">
      <c r="A143" s="17"/>
      <c r="B143" s="18" t="s">
        <v>23</v>
      </c>
      <c r="C143" s="23" t="s">
        <v>69</v>
      </c>
      <c r="D143" s="22">
        <v>2.2999999999999998</v>
      </c>
      <c r="E143" s="22">
        <v>0.9</v>
      </c>
      <c r="F143" s="22">
        <v>15.4</v>
      </c>
      <c r="G143" s="22">
        <v>80</v>
      </c>
      <c r="H143" s="2"/>
    </row>
    <row r="144" spans="1:8" ht="15.6">
      <c r="A144" s="17"/>
      <c r="B144" s="24" t="s">
        <v>21</v>
      </c>
      <c r="C144" s="25">
        <v>385</v>
      </c>
      <c r="D144" s="26">
        <f>SUM(D140:D143)</f>
        <v>11.940000000000001</v>
      </c>
      <c r="E144" s="26">
        <f>SUM(E140:E143)</f>
        <v>14.73</v>
      </c>
      <c r="F144" s="26">
        <f>SUM(F140:F143)</f>
        <v>46.17</v>
      </c>
      <c r="G144" s="26">
        <f>SUM(G140:G143)</f>
        <v>367.4</v>
      </c>
      <c r="H144" s="2"/>
    </row>
    <row r="145" spans="1:8" ht="15.6">
      <c r="A145" s="27"/>
      <c r="B145" s="53" t="s">
        <v>16</v>
      </c>
      <c r="C145" s="29"/>
      <c r="D145" s="28"/>
      <c r="E145" s="29"/>
      <c r="F145" s="29"/>
      <c r="G145" s="29"/>
      <c r="H145" s="2"/>
    </row>
    <row r="146" spans="1:8" ht="15.6">
      <c r="A146" s="17" t="s">
        <v>101</v>
      </c>
      <c r="B146" s="18" t="s">
        <v>102</v>
      </c>
      <c r="C146" s="19">
        <v>100</v>
      </c>
      <c r="D146" s="20">
        <v>2.8</v>
      </c>
      <c r="E146" s="20">
        <v>3.2</v>
      </c>
      <c r="F146" s="20">
        <v>4.0999999999999996</v>
      </c>
      <c r="G146" s="20">
        <v>59</v>
      </c>
      <c r="H146" s="2"/>
    </row>
    <row r="147" spans="1:8" ht="15.6">
      <c r="A147" s="17"/>
      <c r="B147" s="24" t="s">
        <v>21</v>
      </c>
      <c r="C147" s="24">
        <v>100</v>
      </c>
      <c r="D147" s="26">
        <f>D146</f>
        <v>2.8</v>
      </c>
      <c r="E147" s="26">
        <f>E146</f>
        <v>3.2</v>
      </c>
      <c r="F147" s="26">
        <f>F146</f>
        <v>4.0999999999999996</v>
      </c>
      <c r="G147" s="26">
        <f>G146</f>
        <v>59</v>
      </c>
      <c r="H147" s="2"/>
    </row>
    <row r="148" spans="1:8" ht="15.6">
      <c r="A148" s="27"/>
      <c r="B148" s="53" t="s">
        <v>17</v>
      </c>
      <c r="C148" s="29" t="s">
        <v>14</v>
      </c>
      <c r="D148" s="28"/>
      <c r="E148" s="29"/>
      <c r="F148" s="29"/>
      <c r="G148" s="29"/>
      <c r="H148" s="2"/>
    </row>
    <row r="149" spans="1:8" ht="15.6">
      <c r="A149" s="17" t="s">
        <v>160</v>
      </c>
      <c r="B149" s="18" t="s">
        <v>159</v>
      </c>
      <c r="C149" s="18">
        <v>50</v>
      </c>
      <c r="D149" s="20">
        <v>0.55833333333333335</v>
      </c>
      <c r="E149" s="22">
        <v>1.875</v>
      </c>
      <c r="F149" s="22">
        <v>3.1916666666666669</v>
      </c>
      <c r="G149" s="22">
        <v>33</v>
      </c>
      <c r="H149" s="2"/>
    </row>
    <row r="150" spans="1:8" ht="31.2">
      <c r="A150" s="17" t="s">
        <v>59</v>
      </c>
      <c r="B150" s="18" t="s">
        <v>58</v>
      </c>
      <c r="C150" s="18" t="s">
        <v>143</v>
      </c>
      <c r="D150" s="22">
        <v>5.65</v>
      </c>
      <c r="E150" s="22">
        <v>6.75</v>
      </c>
      <c r="F150" s="22">
        <v>10.74</v>
      </c>
      <c r="G150" s="22">
        <v>122</v>
      </c>
      <c r="H150" s="2"/>
    </row>
    <row r="151" spans="1:8" ht="15.6">
      <c r="A151" s="17" t="s">
        <v>131</v>
      </c>
      <c r="B151" s="18" t="s">
        <v>132</v>
      </c>
      <c r="C151" s="19">
        <v>70</v>
      </c>
      <c r="D151" s="20">
        <v>10.324999999999999</v>
      </c>
      <c r="E151" s="20">
        <v>2.9750000000000001</v>
      </c>
      <c r="F151" s="20">
        <v>2.3624999999999998</v>
      </c>
      <c r="G151" s="20">
        <v>77.875</v>
      </c>
      <c r="H151" s="2"/>
    </row>
    <row r="152" spans="1:8" ht="15.6">
      <c r="A152" s="17" t="s">
        <v>52</v>
      </c>
      <c r="B152" s="18" t="s">
        <v>51</v>
      </c>
      <c r="C152" s="23" t="s">
        <v>110</v>
      </c>
      <c r="D152" s="22">
        <v>2.7</v>
      </c>
      <c r="E152" s="22">
        <v>3.7</v>
      </c>
      <c r="F152" s="22">
        <v>19.399999999999999</v>
      </c>
      <c r="G152" s="22">
        <v>117</v>
      </c>
      <c r="H152" s="2"/>
    </row>
    <row r="153" spans="1:8" ht="15.6">
      <c r="A153" s="17" t="s">
        <v>204</v>
      </c>
      <c r="B153" s="18" t="s">
        <v>122</v>
      </c>
      <c r="C153" s="21">
        <v>180</v>
      </c>
      <c r="D153" s="20">
        <v>0.9</v>
      </c>
      <c r="E153" s="20">
        <v>0.45</v>
      </c>
      <c r="F153" s="20">
        <v>24.75</v>
      </c>
      <c r="G153" s="20">
        <v>99</v>
      </c>
      <c r="H153" s="2"/>
    </row>
    <row r="154" spans="1:8" ht="15.6">
      <c r="A154" s="17"/>
      <c r="B154" s="18" t="s">
        <v>24</v>
      </c>
      <c r="C154" s="19">
        <v>25</v>
      </c>
      <c r="D154" s="20">
        <v>1.9</v>
      </c>
      <c r="E154" s="20">
        <v>0.21</v>
      </c>
      <c r="F154" s="20">
        <v>12.7</v>
      </c>
      <c r="G154" s="20">
        <v>61.5</v>
      </c>
      <c r="H154" s="2"/>
    </row>
    <row r="155" spans="1:8" ht="15.6">
      <c r="A155" s="17"/>
      <c r="B155" s="18" t="s">
        <v>25</v>
      </c>
      <c r="C155" s="19">
        <v>25</v>
      </c>
      <c r="D155" s="20">
        <v>1.95</v>
      </c>
      <c r="E155" s="20">
        <v>0.3</v>
      </c>
      <c r="F155" s="20">
        <v>11.6</v>
      </c>
      <c r="G155" s="20">
        <v>53</v>
      </c>
      <c r="H155" s="2"/>
    </row>
    <row r="156" spans="1:8" ht="15.6">
      <c r="A156" s="17"/>
      <c r="B156" s="24" t="s">
        <v>21</v>
      </c>
      <c r="C156" s="30">
        <v>670</v>
      </c>
      <c r="D156" s="31">
        <f>SUM(D149:D155)</f>
        <v>23.983333333333327</v>
      </c>
      <c r="E156" s="31">
        <f>SUM(E149:E155)</f>
        <v>16.260000000000002</v>
      </c>
      <c r="F156" s="31">
        <f>SUM(F149:F155)</f>
        <v>84.744166666666658</v>
      </c>
      <c r="G156" s="31">
        <f>SUM(G149:G155)</f>
        <v>563.375</v>
      </c>
      <c r="H156" s="2"/>
    </row>
    <row r="157" spans="1:8" ht="15.6">
      <c r="A157" s="32"/>
      <c r="B157" s="53" t="s">
        <v>18</v>
      </c>
      <c r="C157" s="33"/>
      <c r="D157" s="28"/>
      <c r="E157" s="33"/>
      <c r="F157" s="33"/>
      <c r="G157" s="33"/>
      <c r="H157" s="2"/>
    </row>
    <row r="158" spans="1:8" ht="15.6">
      <c r="A158" s="23" t="s">
        <v>42</v>
      </c>
      <c r="B158" s="18" t="s">
        <v>62</v>
      </c>
      <c r="C158" s="23" t="s">
        <v>45</v>
      </c>
      <c r="D158" s="20">
        <v>7.8</v>
      </c>
      <c r="E158" s="20">
        <v>10.5</v>
      </c>
      <c r="F158" s="20">
        <v>1.4</v>
      </c>
      <c r="G158" s="20">
        <v>131</v>
      </c>
      <c r="H158" s="2"/>
    </row>
    <row r="159" spans="1:8" ht="15.6">
      <c r="A159" s="23" t="s">
        <v>123</v>
      </c>
      <c r="B159" s="18" t="s">
        <v>84</v>
      </c>
      <c r="C159" s="23" t="s">
        <v>34</v>
      </c>
      <c r="D159" s="20">
        <v>0.2</v>
      </c>
      <c r="E159" s="20">
        <v>0</v>
      </c>
      <c r="F159" s="20">
        <v>18.399999999999999</v>
      </c>
      <c r="G159" s="20">
        <v>72</v>
      </c>
      <c r="H159" s="2"/>
    </row>
    <row r="160" spans="1:8" ht="15.6">
      <c r="A160" s="23" t="s">
        <v>111</v>
      </c>
      <c r="B160" s="18" t="s">
        <v>152</v>
      </c>
      <c r="C160" s="19">
        <v>70</v>
      </c>
      <c r="D160" s="20">
        <v>4.0999999999999996</v>
      </c>
      <c r="E160" s="20">
        <v>3.5</v>
      </c>
      <c r="F160" s="20">
        <v>43.7</v>
      </c>
      <c r="G160" s="20">
        <v>215</v>
      </c>
      <c r="H160" s="2"/>
    </row>
    <row r="161" spans="1:8" ht="15.6" hidden="1">
      <c r="A161" s="23"/>
      <c r="B161" s="18"/>
      <c r="C161" s="19"/>
      <c r="D161" s="20"/>
      <c r="E161" s="20"/>
      <c r="F161" s="20"/>
      <c r="G161" s="20"/>
      <c r="H161" s="2"/>
    </row>
    <row r="162" spans="1:8" ht="15.6">
      <c r="A162" s="17"/>
      <c r="B162" s="24" t="s">
        <v>21</v>
      </c>
      <c r="C162" s="24">
        <v>350</v>
      </c>
      <c r="D162" s="35">
        <f>SUM(D158:D161)</f>
        <v>12.1</v>
      </c>
      <c r="E162" s="35">
        <f>SUM(E158:E161)</f>
        <v>14</v>
      </c>
      <c r="F162" s="35">
        <f>SUM(F158:F161)</f>
        <v>63.5</v>
      </c>
      <c r="G162" s="35">
        <f>SUM(G158:G161)</f>
        <v>418</v>
      </c>
      <c r="H162" s="2"/>
    </row>
    <row r="163" spans="1:8" ht="15.6">
      <c r="A163" s="17"/>
      <c r="B163" s="24"/>
      <c r="C163" s="39" t="s">
        <v>11</v>
      </c>
      <c r="D163" s="3" t="s">
        <v>13</v>
      </c>
      <c r="E163" s="37"/>
      <c r="F163" s="38"/>
      <c r="G163" s="11" t="s">
        <v>7</v>
      </c>
      <c r="H163" s="2"/>
    </row>
    <row r="164" spans="1:8" ht="15.6">
      <c r="A164" s="17"/>
      <c r="B164" s="18"/>
      <c r="C164" s="18"/>
      <c r="D164" s="8" t="s">
        <v>2</v>
      </c>
      <c r="E164" s="8" t="s">
        <v>3</v>
      </c>
      <c r="F164" s="8" t="s">
        <v>4</v>
      </c>
      <c r="G164" s="11" t="s">
        <v>5</v>
      </c>
      <c r="H164" s="2"/>
    </row>
    <row r="165" spans="1:8" ht="15.6">
      <c r="A165" s="17"/>
      <c r="B165" s="24" t="s">
        <v>20</v>
      </c>
      <c r="C165" s="18"/>
      <c r="D165" s="31">
        <f>D162+D156+D147+D144</f>
        <v>50.823333333333323</v>
      </c>
      <c r="E165" s="31">
        <f>E162+E156+E147+E144</f>
        <v>48.19</v>
      </c>
      <c r="F165" s="31">
        <f>F162+F156+F147+F144</f>
        <v>198.51416666666665</v>
      </c>
      <c r="G165" s="31">
        <f>G162+G156+G147+G144</f>
        <v>1407.7750000000001</v>
      </c>
      <c r="H165" s="2"/>
    </row>
    <row r="166" spans="1:8" ht="15.6">
      <c r="A166" s="42"/>
      <c r="B166" s="55"/>
      <c r="C166" s="7"/>
      <c r="D166" s="7"/>
      <c r="E166" s="7"/>
      <c r="F166" s="7"/>
      <c r="G166" s="7"/>
      <c r="H166" s="2"/>
    </row>
    <row r="167" spans="1:8" ht="15.6">
      <c r="A167" s="42"/>
      <c r="B167" s="55"/>
      <c r="C167" s="7"/>
      <c r="D167" s="7"/>
      <c r="E167" s="7"/>
      <c r="F167" s="7"/>
      <c r="G167" s="7"/>
      <c r="H167" s="40"/>
    </row>
    <row r="168" spans="1:8" ht="15.6">
      <c r="A168" s="7"/>
      <c r="B168" s="55"/>
      <c r="C168" s="7"/>
      <c r="D168" s="7"/>
      <c r="E168" s="7"/>
      <c r="F168" s="7"/>
      <c r="G168" s="7"/>
      <c r="H168" s="2"/>
    </row>
    <row r="169" spans="1:8" ht="15.6">
      <c r="A169" s="67" t="s">
        <v>73</v>
      </c>
      <c r="B169" s="67"/>
      <c r="C169" s="67"/>
      <c r="D169" s="67"/>
      <c r="E169" s="67"/>
      <c r="F169" s="67"/>
      <c r="G169" s="67"/>
      <c r="H169" s="67"/>
    </row>
    <row r="170" spans="1:8" ht="15.6">
      <c r="A170" s="3" t="s">
        <v>6</v>
      </c>
      <c r="B170" s="4" t="s">
        <v>19</v>
      </c>
      <c r="C170" s="5" t="s">
        <v>0</v>
      </c>
      <c r="D170" s="68" t="s">
        <v>12</v>
      </c>
      <c r="E170" s="68"/>
      <c r="F170" s="68"/>
      <c r="G170" s="6" t="s">
        <v>7</v>
      </c>
      <c r="H170" s="7"/>
    </row>
    <row r="171" spans="1:8" ht="15.6">
      <c r="A171" s="3" t="s">
        <v>8</v>
      </c>
      <c r="B171" s="8" t="s">
        <v>15</v>
      </c>
      <c r="C171" s="9" t="s">
        <v>1</v>
      </c>
      <c r="D171" s="10" t="s">
        <v>2</v>
      </c>
      <c r="E171" s="11" t="s">
        <v>3</v>
      </c>
      <c r="F171" s="3" t="s">
        <v>4</v>
      </c>
      <c r="G171" s="12" t="s">
        <v>5</v>
      </c>
      <c r="H171" s="2"/>
    </row>
    <row r="172" spans="1:8" ht="15.6">
      <c r="A172" s="13"/>
      <c r="B172" s="54" t="s">
        <v>9</v>
      </c>
      <c r="C172" s="14"/>
      <c r="D172" s="15"/>
      <c r="E172" s="16"/>
      <c r="F172" s="16"/>
      <c r="G172" s="14"/>
      <c r="H172" s="2"/>
    </row>
    <row r="173" spans="1:8" ht="31.2">
      <c r="A173" s="17" t="s">
        <v>32</v>
      </c>
      <c r="B173" s="18" t="s">
        <v>31</v>
      </c>
      <c r="C173" s="19">
        <v>150</v>
      </c>
      <c r="D173" s="20">
        <v>5.4</v>
      </c>
      <c r="E173" s="20">
        <v>5</v>
      </c>
      <c r="F173" s="20">
        <v>25.2</v>
      </c>
      <c r="G173" s="20">
        <v>155</v>
      </c>
      <c r="H173" s="2"/>
    </row>
    <row r="174" spans="1:8" ht="15.6">
      <c r="A174" s="17" t="s">
        <v>171</v>
      </c>
      <c r="B174" s="18" t="s">
        <v>172</v>
      </c>
      <c r="C174" s="23" t="s">
        <v>142</v>
      </c>
      <c r="D174" s="22">
        <v>5.0999999999999996</v>
      </c>
      <c r="E174" s="22">
        <v>4.5999999999999996</v>
      </c>
      <c r="F174" s="22">
        <v>0.3</v>
      </c>
      <c r="G174" s="22">
        <v>63</v>
      </c>
      <c r="H174" s="2"/>
    </row>
    <row r="175" spans="1:8" ht="15.6">
      <c r="A175" s="17" t="s">
        <v>29</v>
      </c>
      <c r="B175" s="18" t="s">
        <v>27</v>
      </c>
      <c r="C175" s="23" t="s">
        <v>34</v>
      </c>
      <c r="D175" s="22">
        <v>1.4</v>
      </c>
      <c r="E175" s="22">
        <v>1.4</v>
      </c>
      <c r="F175" s="22">
        <v>11.2</v>
      </c>
      <c r="G175" s="22">
        <v>61</v>
      </c>
      <c r="H175" s="2"/>
    </row>
    <row r="176" spans="1:8" ht="15.6">
      <c r="A176" s="17"/>
      <c r="B176" s="18" t="s">
        <v>23</v>
      </c>
      <c r="C176" s="23" t="s">
        <v>69</v>
      </c>
      <c r="D176" s="22">
        <v>2.2999999999999998</v>
      </c>
      <c r="E176" s="22">
        <v>0.9</v>
      </c>
      <c r="F176" s="22">
        <v>15.4</v>
      </c>
      <c r="G176" s="22">
        <v>80</v>
      </c>
      <c r="H176" s="2"/>
    </row>
    <row r="177" spans="1:8" ht="15.6">
      <c r="A177" s="17"/>
      <c r="B177" s="24" t="s">
        <v>21</v>
      </c>
      <c r="C177" s="25">
        <v>420</v>
      </c>
      <c r="D177" s="26">
        <f>SUM(D173:D176)</f>
        <v>14.2</v>
      </c>
      <c r="E177" s="26">
        <f t="shared" ref="E177:G177" si="4">SUM(E173:E176)</f>
        <v>11.9</v>
      </c>
      <c r="F177" s="26">
        <f t="shared" si="4"/>
        <v>52.1</v>
      </c>
      <c r="G177" s="26">
        <f t="shared" si="4"/>
        <v>359</v>
      </c>
      <c r="H177" s="2"/>
    </row>
    <row r="178" spans="1:8" ht="15.6">
      <c r="A178" s="27"/>
      <c r="B178" s="53" t="s">
        <v>16</v>
      </c>
      <c r="C178" s="29"/>
      <c r="D178" s="28"/>
      <c r="E178" s="29"/>
      <c r="F178" s="29"/>
      <c r="G178" s="29"/>
      <c r="H178" s="2"/>
    </row>
    <row r="179" spans="1:8" ht="15.6">
      <c r="A179" s="17" t="s">
        <v>120</v>
      </c>
      <c r="B179" s="18" t="s">
        <v>57</v>
      </c>
      <c r="C179" s="23" t="s">
        <v>90</v>
      </c>
      <c r="D179" s="22">
        <v>2.8</v>
      </c>
      <c r="E179" s="22">
        <v>3.2</v>
      </c>
      <c r="F179" s="22">
        <v>4.7</v>
      </c>
      <c r="G179" s="22">
        <v>59</v>
      </c>
      <c r="H179" s="2"/>
    </row>
    <row r="180" spans="1:8" ht="15.6">
      <c r="A180" s="17"/>
      <c r="B180" s="24" t="s">
        <v>21</v>
      </c>
      <c r="C180" s="24">
        <v>100</v>
      </c>
      <c r="D180" s="26">
        <f>D179</f>
        <v>2.8</v>
      </c>
      <c r="E180" s="26">
        <f>E179</f>
        <v>3.2</v>
      </c>
      <c r="F180" s="26">
        <f>F179</f>
        <v>4.7</v>
      </c>
      <c r="G180" s="26">
        <f>G179</f>
        <v>59</v>
      </c>
      <c r="H180" s="2"/>
    </row>
    <row r="181" spans="1:8" ht="15.6">
      <c r="A181" s="27"/>
      <c r="B181" s="53" t="s">
        <v>17</v>
      </c>
      <c r="C181" s="29" t="s">
        <v>14</v>
      </c>
      <c r="D181" s="28"/>
      <c r="E181" s="29"/>
      <c r="F181" s="29"/>
      <c r="G181" s="29"/>
      <c r="H181" s="2"/>
    </row>
    <row r="182" spans="1:8" ht="31.2">
      <c r="A182" s="17" t="s">
        <v>47</v>
      </c>
      <c r="B182" s="18" t="s">
        <v>44</v>
      </c>
      <c r="C182" s="23" t="s">
        <v>143</v>
      </c>
      <c r="D182" s="22">
        <v>4</v>
      </c>
      <c r="E182" s="22">
        <v>4.2</v>
      </c>
      <c r="F182" s="22">
        <v>8.6</v>
      </c>
      <c r="G182" s="22">
        <v>76.3</v>
      </c>
      <c r="H182" s="2"/>
    </row>
    <row r="183" spans="1:8" ht="15.6">
      <c r="A183" s="17" t="s">
        <v>124</v>
      </c>
      <c r="B183" s="18" t="s">
        <v>125</v>
      </c>
      <c r="C183" s="17" t="s">
        <v>36</v>
      </c>
      <c r="D183" s="20">
        <v>10.4125</v>
      </c>
      <c r="E183" s="20">
        <v>11.025</v>
      </c>
      <c r="F183" s="20">
        <v>3.7625000000000002</v>
      </c>
      <c r="G183" s="20">
        <v>154</v>
      </c>
      <c r="H183" s="2"/>
    </row>
    <row r="184" spans="1:8" ht="15.6">
      <c r="A184" s="17" t="s">
        <v>30</v>
      </c>
      <c r="B184" s="18" t="s">
        <v>126</v>
      </c>
      <c r="C184" s="17" t="s">
        <v>110</v>
      </c>
      <c r="D184" s="20">
        <v>4.5999999999999996</v>
      </c>
      <c r="E184" s="20">
        <v>3.3</v>
      </c>
      <c r="F184" s="20">
        <v>29.6</v>
      </c>
      <c r="G184" s="20">
        <v>163</v>
      </c>
      <c r="H184" s="2"/>
    </row>
    <row r="185" spans="1:8" ht="15.6">
      <c r="A185" s="17" t="s">
        <v>200</v>
      </c>
      <c r="B185" s="18" t="s">
        <v>199</v>
      </c>
      <c r="C185" s="19">
        <v>180</v>
      </c>
      <c r="D185" s="20">
        <v>1.62</v>
      </c>
      <c r="E185" s="20">
        <v>0.72</v>
      </c>
      <c r="F185" s="20">
        <v>52.2</v>
      </c>
      <c r="G185" s="20">
        <v>65</v>
      </c>
      <c r="H185" s="2"/>
    </row>
    <row r="186" spans="1:8" ht="15.6">
      <c r="A186" s="17"/>
      <c r="B186" s="18" t="s">
        <v>24</v>
      </c>
      <c r="C186" s="19">
        <v>25</v>
      </c>
      <c r="D186" s="20">
        <v>1.9</v>
      </c>
      <c r="E186" s="20">
        <v>0.21</v>
      </c>
      <c r="F186" s="20">
        <v>12.7</v>
      </c>
      <c r="G186" s="20">
        <v>61.5</v>
      </c>
      <c r="H186" s="2"/>
    </row>
    <row r="187" spans="1:8" ht="15.6">
      <c r="A187" s="17"/>
      <c r="B187" s="18" t="s">
        <v>25</v>
      </c>
      <c r="C187" s="19">
        <v>25</v>
      </c>
      <c r="D187" s="20">
        <v>1.95</v>
      </c>
      <c r="E187" s="20">
        <v>0.3</v>
      </c>
      <c r="F187" s="20">
        <v>11.6</v>
      </c>
      <c r="G187" s="20">
        <v>53</v>
      </c>
      <c r="H187" s="2"/>
    </row>
    <row r="188" spans="1:8" ht="15.6">
      <c r="A188" s="17"/>
      <c r="B188" s="24" t="s">
        <v>21</v>
      </c>
      <c r="C188" s="30">
        <v>620</v>
      </c>
      <c r="D188" s="31">
        <f>SUM(D182:D187)</f>
        <v>24.482499999999998</v>
      </c>
      <c r="E188" s="31">
        <f>SUM(E182:E187)</f>
        <v>19.755000000000003</v>
      </c>
      <c r="F188" s="31">
        <f>SUM(F182:F187)</f>
        <v>118.46250000000001</v>
      </c>
      <c r="G188" s="31">
        <f>SUM(G182:G187)</f>
        <v>572.79999999999995</v>
      </c>
      <c r="H188" s="2"/>
    </row>
    <row r="189" spans="1:8" ht="15.6">
      <c r="A189" s="32"/>
      <c r="B189" s="53" t="s">
        <v>18</v>
      </c>
      <c r="C189" s="33"/>
      <c r="D189" s="28"/>
      <c r="E189" s="33"/>
      <c r="F189" s="33"/>
      <c r="G189" s="33"/>
      <c r="H189" s="2"/>
    </row>
    <row r="190" spans="1:8" ht="15.6">
      <c r="A190" s="17" t="s">
        <v>127</v>
      </c>
      <c r="B190" s="18" t="s">
        <v>128</v>
      </c>
      <c r="C190" s="23" t="s">
        <v>182</v>
      </c>
      <c r="D190" s="20">
        <v>5.4</v>
      </c>
      <c r="E190" s="20">
        <v>3.06</v>
      </c>
      <c r="F190" s="20">
        <v>10.8</v>
      </c>
      <c r="G190" s="20">
        <v>89.4</v>
      </c>
      <c r="H190" s="2"/>
    </row>
    <row r="191" spans="1:8" ht="15.6">
      <c r="A191" s="17" t="s">
        <v>140</v>
      </c>
      <c r="B191" s="18" t="s">
        <v>141</v>
      </c>
      <c r="C191" s="17" t="s">
        <v>34</v>
      </c>
      <c r="D191" s="20">
        <v>0.2</v>
      </c>
      <c r="E191" s="20">
        <v>0.1</v>
      </c>
      <c r="F191" s="20">
        <v>18.2</v>
      </c>
      <c r="G191" s="20">
        <v>65</v>
      </c>
      <c r="H191" s="2"/>
    </row>
    <row r="192" spans="1:8" ht="15.6">
      <c r="A192" s="17"/>
      <c r="B192" s="18" t="s">
        <v>25</v>
      </c>
      <c r="C192" s="19">
        <v>25</v>
      </c>
      <c r="D192" s="20">
        <v>1.95</v>
      </c>
      <c r="E192" s="20">
        <v>0.3</v>
      </c>
      <c r="F192" s="20">
        <v>11.6</v>
      </c>
      <c r="G192" s="20">
        <v>53</v>
      </c>
      <c r="H192" s="2"/>
    </row>
    <row r="193" spans="1:8" ht="15.6">
      <c r="A193" s="17" t="s">
        <v>174</v>
      </c>
      <c r="B193" s="18" t="s">
        <v>129</v>
      </c>
      <c r="C193" s="19">
        <v>60</v>
      </c>
      <c r="D193" s="48">
        <v>5.3</v>
      </c>
      <c r="E193" s="48">
        <v>3.9</v>
      </c>
      <c r="F193" s="48">
        <v>33.799999999999997</v>
      </c>
      <c r="G193" s="20">
        <v>188</v>
      </c>
      <c r="H193" s="2"/>
    </row>
    <row r="194" spans="1:8" ht="15.6">
      <c r="A194" s="17"/>
      <c r="B194" s="24" t="s">
        <v>21</v>
      </c>
      <c r="C194" s="24">
        <v>435</v>
      </c>
      <c r="D194" s="35">
        <f>SUM(D190:D193)</f>
        <v>12.850000000000001</v>
      </c>
      <c r="E194" s="35">
        <f t="shared" ref="E194:F194" si="5">SUM(E190:E193)</f>
        <v>7.3599999999999994</v>
      </c>
      <c r="F194" s="35">
        <f t="shared" si="5"/>
        <v>74.400000000000006</v>
      </c>
      <c r="G194" s="35">
        <f>SUM(G190:G193)</f>
        <v>395.4</v>
      </c>
      <c r="H194" s="2"/>
    </row>
    <row r="195" spans="1:8" ht="15.6">
      <c r="A195" s="17"/>
      <c r="B195" s="24"/>
      <c r="C195" s="39" t="s">
        <v>11</v>
      </c>
      <c r="D195" s="3" t="s">
        <v>13</v>
      </c>
      <c r="E195" s="37"/>
      <c r="F195" s="38"/>
      <c r="G195" s="11" t="s">
        <v>7</v>
      </c>
      <c r="H195" s="2"/>
    </row>
    <row r="196" spans="1:8" ht="15.6">
      <c r="A196" s="17"/>
      <c r="B196" s="18"/>
      <c r="C196" s="18"/>
      <c r="D196" s="8" t="s">
        <v>2</v>
      </c>
      <c r="E196" s="8" t="s">
        <v>3</v>
      </c>
      <c r="F196" s="8" t="s">
        <v>4</v>
      </c>
      <c r="G196" s="11" t="s">
        <v>5</v>
      </c>
      <c r="H196" s="2"/>
    </row>
    <row r="197" spans="1:8" ht="15.6">
      <c r="A197" s="17"/>
      <c r="B197" s="24" t="s">
        <v>20</v>
      </c>
      <c r="C197" s="24"/>
      <c r="D197" s="31">
        <f>D177+D180+D188+D194</f>
        <v>54.332500000000003</v>
      </c>
      <c r="E197" s="31">
        <f>E177+E180+E188+E194</f>
        <v>42.215000000000003</v>
      </c>
      <c r="F197" s="31">
        <f>F177+F180+F188+F194</f>
        <v>249.66250000000002</v>
      </c>
      <c r="G197" s="31">
        <f>G177+G180+G188+G194</f>
        <v>1386.1999999999998</v>
      </c>
      <c r="H197" s="2"/>
    </row>
    <row r="198" spans="1:8" ht="15.6">
      <c r="A198" s="42"/>
      <c r="B198" s="55"/>
      <c r="C198" s="7"/>
      <c r="D198" s="7"/>
      <c r="E198" s="7"/>
      <c r="F198" s="7"/>
      <c r="G198" s="7"/>
      <c r="H198" s="2"/>
    </row>
    <row r="199" spans="1:8" s="1" customFormat="1" ht="15.6">
      <c r="A199" s="42"/>
      <c r="B199" s="55"/>
      <c r="C199" s="7"/>
      <c r="D199" s="7"/>
      <c r="E199" s="7"/>
      <c r="F199" s="7"/>
      <c r="G199" s="7"/>
      <c r="H199" s="40"/>
    </row>
    <row r="200" spans="1:8" ht="15.6">
      <c r="A200" s="7"/>
      <c r="B200" s="55"/>
      <c r="C200" s="7"/>
      <c r="D200" s="7"/>
      <c r="E200" s="7"/>
      <c r="F200" s="7"/>
      <c r="G200" s="7"/>
      <c r="H200" s="2"/>
    </row>
    <row r="201" spans="1:8" ht="15.6">
      <c r="A201" s="67" t="s">
        <v>74</v>
      </c>
      <c r="B201" s="67"/>
      <c r="C201" s="67"/>
      <c r="D201" s="67"/>
      <c r="E201" s="67"/>
      <c r="F201" s="67"/>
      <c r="G201" s="67"/>
      <c r="H201" s="67"/>
    </row>
    <row r="202" spans="1:8" ht="15.6">
      <c r="A202" s="3" t="s">
        <v>6</v>
      </c>
      <c r="B202" s="4" t="s">
        <v>19</v>
      </c>
      <c r="C202" s="5" t="s">
        <v>0</v>
      </c>
      <c r="D202" s="68" t="s">
        <v>12</v>
      </c>
      <c r="E202" s="68"/>
      <c r="F202" s="68"/>
      <c r="G202" s="6" t="s">
        <v>7</v>
      </c>
      <c r="H202" s="7"/>
    </row>
    <row r="203" spans="1:8" ht="15.6">
      <c r="A203" s="3" t="s">
        <v>8</v>
      </c>
      <c r="B203" s="8" t="s">
        <v>15</v>
      </c>
      <c r="C203" s="9" t="s">
        <v>1</v>
      </c>
      <c r="D203" s="10" t="s">
        <v>2</v>
      </c>
      <c r="E203" s="11" t="s">
        <v>3</v>
      </c>
      <c r="F203" s="3" t="s">
        <v>4</v>
      </c>
      <c r="G203" s="12" t="s">
        <v>5</v>
      </c>
      <c r="H203" s="2"/>
    </row>
    <row r="204" spans="1:8" ht="15.6">
      <c r="A204" s="13"/>
      <c r="B204" s="54" t="s">
        <v>9</v>
      </c>
      <c r="C204" s="14"/>
      <c r="D204" s="15"/>
      <c r="E204" s="16"/>
      <c r="F204" s="16"/>
      <c r="G204" s="14"/>
      <c r="H204" s="2"/>
    </row>
    <row r="205" spans="1:8" ht="15.6">
      <c r="A205" s="17" t="s">
        <v>146</v>
      </c>
      <c r="B205" s="18" t="s">
        <v>147</v>
      </c>
      <c r="C205" s="21">
        <v>150</v>
      </c>
      <c r="D205" s="20">
        <v>2.6</v>
      </c>
      <c r="E205" s="20">
        <v>2.7</v>
      </c>
      <c r="F205" s="20">
        <v>9.3000000000000007</v>
      </c>
      <c r="G205" s="20">
        <v>71</v>
      </c>
      <c r="H205" s="2"/>
    </row>
    <row r="206" spans="1:8" ht="15.6">
      <c r="A206" s="17"/>
      <c r="B206" s="18" t="s">
        <v>22</v>
      </c>
      <c r="C206" s="23" t="s">
        <v>87</v>
      </c>
      <c r="D206" s="22">
        <v>0.04</v>
      </c>
      <c r="E206" s="22">
        <v>3.63</v>
      </c>
      <c r="F206" s="22">
        <v>7.0000000000000007E-2</v>
      </c>
      <c r="G206" s="22">
        <v>37.4</v>
      </c>
      <c r="H206" s="2"/>
    </row>
    <row r="207" spans="1:8" ht="15.6">
      <c r="A207" s="17" t="s">
        <v>29</v>
      </c>
      <c r="B207" s="18" t="s">
        <v>150</v>
      </c>
      <c r="C207" s="19">
        <v>200</v>
      </c>
      <c r="D207" s="20">
        <v>0</v>
      </c>
      <c r="E207" s="20">
        <v>0</v>
      </c>
      <c r="F207" s="20">
        <v>9.1</v>
      </c>
      <c r="G207" s="20">
        <v>35</v>
      </c>
      <c r="H207" s="2"/>
    </row>
    <row r="208" spans="1:8" ht="15.6">
      <c r="A208" s="17"/>
      <c r="B208" s="18" t="s">
        <v>23</v>
      </c>
      <c r="C208" s="23" t="s">
        <v>69</v>
      </c>
      <c r="D208" s="22">
        <v>2.2999999999999998</v>
      </c>
      <c r="E208" s="22">
        <v>0.9</v>
      </c>
      <c r="F208" s="22">
        <v>15.4</v>
      </c>
      <c r="G208" s="22">
        <v>80</v>
      </c>
      <c r="H208" s="2"/>
    </row>
    <row r="209" spans="1:8" ht="15.6">
      <c r="A209" s="17"/>
      <c r="B209" s="24" t="s">
        <v>21</v>
      </c>
      <c r="C209" s="25">
        <v>385</v>
      </c>
      <c r="D209" s="26">
        <f>SUM(D205:D208)</f>
        <v>4.9399999999999995</v>
      </c>
      <c r="E209" s="26">
        <f t="shared" ref="E209:G209" si="6">SUM(E205:E208)</f>
        <v>7.23</v>
      </c>
      <c r="F209" s="26">
        <f t="shared" si="6"/>
        <v>33.869999999999997</v>
      </c>
      <c r="G209" s="26">
        <f t="shared" si="6"/>
        <v>223.4</v>
      </c>
      <c r="H209" s="2"/>
    </row>
    <row r="210" spans="1:8" ht="15.6">
      <c r="A210" s="27"/>
      <c r="B210" s="53" t="s">
        <v>16</v>
      </c>
      <c r="C210" s="29"/>
      <c r="D210" s="28"/>
      <c r="E210" s="29"/>
      <c r="F210" s="29"/>
      <c r="G210" s="29"/>
      <c r="H210" s="2"/>
    </row>
    <row r="211" spans="1:8" ht="15.6">
      <c r="A211" s="17"/>
      <c r="B211" s="18" t="s">
        <v>94</v>
      </c>
      <c r="C211" s="18">
        <v>100</v>
      </c>
      <c r="D211" s="22">
        <v>0.4</v>
      </c>
      <c r="E211" s="22">
        <v>0.4</v>
      </c>
      <c r="F211" s="22">
        <v>9.8000000000000007</v>
      </c>
      <c r="G211" s="22">
        <v>43</v>
      </c>
      <c r="H211" s="2"/>
    </row>
    <row r="212" spans="1:8" ht="15.6">
      <c r="A212" s="17"/>
      <c r="B212" s="24" t="s">
        <v>21</v>
      </c>
      <c r="C212" s="24">
        <v>100</v>
      </c>
      <c r="D212" s="26">
        <f>D211</f>
        <v>0.4</v>
      </c>
      <c r="E212" s="26">
        <f>E211</f>
        <v>0.4</v>
      </c>
      <c r="F212" s="26">
        <f>F211</f>
        <v>9.8000000000000007</v>
      </c>
      <c r="G212" s="26">
        <f>G211</f>
        <v>43</v>
      </c>
      <c r="H212" s="2"/>
    </row>
    <row r="213" spans="1:8" ht="15.6">
      <c r="A213" s="27"/>
      <c r="B213" s="53" t="s">
        <v>17</v>
      </c>
      <c r="C213" s="29" t="s">
        <v>14</v>
      </c>
      <c r="D213" s="28"/>
      <c r="E213" s="29"/>
      <c r="F213" s="29"/>
      <c r="G213" s="29"/>
      <c r="H213" s="2"/>
    </row>
    <row r="214" spans="1:8" ht="15.6">
      <c r="A214" s="17" t="s">
        <v>86</v>
      </c>
      <c r="B214" s="41" t="s">
        <v>95</v>
      </c>
      <c r="C214" s="18">
        <v>50</v>
      </c>
      <c r="D214" s="43">
        <v>0.5</v>
      </c>
      <c r="E214" s="18">
        <v>5</v>
      </c>
      <c r="F214" s="18">
        <v>1.75</v>
      </c>
      <c r="G214" s="18">
        <v>54</v>
      </c>
      <c r="H214" s="2"/>
    </row>
    <row r="215" spans="1:8" ht="15.6">
      <c r="A215" s="17" t="s">
        <v>66</v>
      </c>
      <c r="B215" s="18" t="s">
        <v>153</v>
      </c>
      <c r="C215" s="18" t="s">
        <v>143</v>
      </c>
      <c r="D215" s="22">
        <v>4.4000000000000004</v>
      </c>
      <c r="E215" s="22">
        <v>5.9</v>
      </c>
      <c r="F215" s="22">
        <v>12.59</v>
      </c>
      <c r="G215" s="22">
        <v>117.3</v>
      </c>
      <c r="H215" s="2"/>
    </row>
    <row r="216" spans="1:8" ht="15.6">
      <c r="A216" s="17" t="s">
        <v>55</v>
      </c>
      <c r="B216" s="18" t="s">
        <v>63</v>
      </c>
      <c r="C216" s="19">
        <v>70</v>
      </c>
      <c r="D216" s="20">
        <v>12.5</v>
      </c>
      <c r="E216" s="20">
        <v>10.199999999999999</v>
      </c>
      <c r="F216" s="20">
        <v>10.6</v>
      </c>
      <c r="G216" s="20">
        <v>185</v>
      </c>
      <c r="H216" s="2"/>
    </row>
    <row r="217" spans="1:8" ht="15.6">
      <c r="A217" s="17" t="s">
        <v>194</v>
      </c>
      <c r="B217" s="18" t="s">
        <v>193</v>
      </c>
      <c r="C217" s="19">
        <v>130</v>
      </c>
      <c r="D217" s="20">
        <v>12.05</v>
      </c>
      <c r="E217" s="20">
        <v>6.59</v>
      </c>
      <c r="F217" s="20">
        <v>28.25</v>
      </c>
      <c r="G217" s="20">
        <v>221</v>
      </c>
      <c r="H217" s="2"/>
    </row>
    <row r="218" spans="1:8" ht="26.4">
      <c r="A218" s="58" t="s">
        <v>176</v>
      </c>
      <c r="B218" s="18" t="s">
        <v>56</v>
      </c>
      <c r="C218" s="19">
        <v>180</v>
      </c>
      <c r="D218" s="20">
        <v>0.11</v>
      </c>
      <c r="E218" s="20">
        <v>0</v>
      </c>
      <c r="F218" s="20">
        <v>21.07</v>
      </c>
      <c r="G218" s="20">
        <v>84.69</v>
      </c>
      <c r="H218" s="2"/>
    </row>
    <row r="219" spans="1:8" ht="15.6">
      <c r="A219" s="17"/>
      <c r="B219" s="18" t="s">
        <v>24</v>
      </c>
      <c r="C219" s="19">
        <v>25</v>
      </c>
      <c r="D219" s="20">
        <v>1.9</v>
      </c>
      <c r="E219" s="20">
        <v>0.21</v>
      </c>
      <c r="F219" s="20">
        <v>12.7</v>
      </c>
      <c r="G219" s="20">
        <v>61.5</v>
      </c>
      <c r="H219" s="2"/>
    </row>
    <row r="220" spans="1:8" ht="15.6">
      <c r="A220" s="17"/>
      <c r="B220" s="18" t="s">
        <v>25</v>
      </c>
      <c r="C220" s="19">
        <v>25</v>
      </c>
      <c r="D220" s="20">
        <v>1.95</v>
      </c>
      <c r="E220" s="20">
        <v>0.3</v>
      </c>
      <c r="F220" s="20">
        <v>11.6</v>
      </c>
      <c r="G220" s="20">
        <v>53</v>
      </c>
      <c r="H220" s="2"/>
    </row>
    <row r="221" spans="1:8" ht="15.6">
      <c r="A221" s="17"/>
      <c r="B221" s="24" t="s">
        <v>21</v>
      </c>
      <c r="C221" s="30">
        <v>670</v>
      </c>
      <c r="D221" s="31">
        <f>SUM(D214:D220)</f>
        <v>33.409999999999997</v>
      </c>
      <c r="E221" s="31">
        <f t="shared" ref="E221:G221" si="7">SUM(E214:E220)</f>
        <v>28.200000000000003</v>
      </c>
      <c r="F221" s="31">
        <f t="shared" si="7"/>
        <v>98.559999999999988</v>
      </c>
      <c r="G221" s="31">
        <f t="shared" si="7"/>
        <v>776.49</v>
      </c>
      <c r="H221" s="2"/>
    </row>
    <row r="222" spans="1:8" ht="15.6">
      <c r="A222" s="32"/>
      <c r="B222" s="53" t="s">
        <v>18</v>
      </c>
      <c r="C222" s="33"/>
      <c r="D222" s="28"/>
      <c r="E222" s="33"/>
      <c r="F222" s="33"/>
      <c r="G222" s="33"/>
      <c r="H222" s="2"/>
    </row>
    <row r="223" spans="1:8" ht="15.6">
      <c r="A223" s="17" t="s">
        <v>169</v>
      </c>
      <c r="B223" s="18" t="s">
        <v>170</v>
      </c>
      <c r="C223" s="23" t="s">
        <v>154</v>
      </c>
      <c r="D223" s="20">
        <v>20.6</v>
      </c>
      <c r="E223" s="20">
        <v>11.3</v>
      </c>
      <c r="F223" s="20">
        <v>24.9</v>
      </c>
      <c r="G223" s="20">
        <v>284</v>
      </c>
      <c r="H223" s="2"/>
    </row>
    <row r="224" spans="1:8" ht="15.6">
      <c r="A224" s="17" t="s">
        <v>179</v>
      </c>
      <c r="B224" s="18" t="s">
        <v>79</v>
      </c>
      <c r="C224" s="18">
        <v>30</v>
      </c>
      <c r="D224" s="20">
        <v>0</v>
      </c>
      <c r="E224" s="20">
        <v>0</v>
      </c>
      <c r="F224" s="20">
        <v>19.2</v>
      </c>
      <c r="G224" s="20">
        <v>60</v>
      </c>
      <c r="H224" s="2"/>
    </row>
    <row r="225" spans="1:8" ht="15.6">
      <c r="A225" s="64" t="s">
        <v>196</v>
      </c>
      <c r="B225" s="62" t="s">
        <v>78</v>
      </c>
      <c r="C225" s="63">
        <v>200</v>
      </c>
      <c r="D225" s="60">
        <v>0</v>
      </c>
      <c r="E225" s="60">
        <v>0</v>
      </c>
      <c r="F225" s="60">
        <v>45.12</v>
      </c>
      <c r="G225" s="60">
        <v>122</v>
      </c>
      <c r="H225" s="2"/>
    </row>
    <row r="226" spans="1:8" ht="15.6">
      <c r="A226" s="17"/>
      <c r="B226" s="18" t="s">
        <v>25</v>
      </c>
      <c r="C226" s="19">
        <v>25</v>
      </c>
      <c r="D226" s="20">
        <v>1.95</v>
      </c>
      <c r="E226" s="20">
        <v>0.3</v>
      </c>
      <c r="F226" s="20">
        <v>11.6</v>
      </c>
      <c r="G226" s="20">
        <v>53</v>
      </c>
      <c r="H226" s="2"/>
    </row>
    <row r="227" spans="1:8" ht="15.6">
      <c r="A227" s="17"/>
      <c r="B227" s="24" t="s">
        <v>21</v>
      </c>
      <c r="C227" s="24">
        <v>375</v>
      </c>
      <c r="D227" s="35">
        <f>SUM(D223:D226)</f>
        <v>22.55</v>
      </c>
      <c r="E227" s="35">
        <f>SUM(E223:E226)</f>
        <v>11.600000000000001</v>
      </c>
      <c r="F227" s="35">
        <f>SUM(F223:F226)</f>
        <v>100.82</v>
      </c>
      <c r="G227" s="35">
        <f>SUM(G223:G226)</f>
        <v>519</v>
      </c>
      <c r="H227" s="2"/>
    </row>
    <row r="228" spans="1:8" ht="15.6">
      <c r="A228" s="17"/>
      <c r="B228" s="24"/>
      <c r="C228" s="39" t="s">
        <v>11</v>
      </c>
      <c r="D228" s="3" t="s">
        <v>13</v>
      </c>
      <c r="E228" s="37"/>
      <c r="F228" s="38"/>
      <c r="G228" s="11" t="s">
        <v>7</v>
      </c>
      <c r="H228" s="2"/>
    </row>
    <row r="229" spans="1:8" ht="15.6">
      <c r="A229" s="17"/>
      <c r="B229" s="18"/>
      <c r="C229" s="18"/>
      <c r="D229" s="8" t="s">
        <v>2</v>
      </c>
      <c r="E229" s="8" t="s">
        <v>3</v>
      </c>
      <c r="F229" s="8" t="s">
        <v>4</v>
      </c>
      <c r="G229" s="11" t="s">
        <v>5</v>
      </c>
      <c r="H229" s="2"/>
    </row>
    <row r="230" spans="1:8" ht="15.6">
      <c r="A230" s="17"/>
      <c r="B230" s="24" t="s">
        <v>20</v>
      </c>
      <c r="C230" s="24"/>
      <c r="D230" s="31">
        <f>D209+D212+D221+D227</f>
        <v>61.3</v>
      </c>
      <c r="E230" s="31">
        <f>E209+E212+E221+E227</f>
        <v>47.430000000000007</v>
      </c>
      <c r="F230" s="31">
        <f>F209+F212+F221+F227</f>
        <v>243.04999999999998</v>
      </c>
      <c r="G230" s="31">
        <f>G209+G212+G221+G227</f>
        <v>1561.8899999999999</v>
      </c>
      <c r="H230" s="2"/>
    </row>
    <row r="231" spans="1:8" ht="15.6">
      <c r="A231" s="42"/>
      <c r="B231" s="55"/>
      <c r="C231" s="7"/>
      <c r="D231" s="7"/>
      <c r="E231" s="7"/>
      <c r="F231" s="7"/>
      <c r="G231" s="7"/>
      <c r="H231" s="2"/>
    </row>
    <row r="232" spans="1:8" s="1" customFormat="1" ht="15.6">
      <c r="A232" s="42"/>
      <c r="B232" s="55"/>
      <c r="C232" s="7"/>
      <c r="D232" s="7"/>
      <c r="E232" s="7"/>
      <c r="F232" s="7"/>
      <c r="G232" s="7"/>
      <c r="H232" s="40"/>
    </row>
    <row r="233" spans="1:8" ht="15.6">
      <c r="A233" s="7"/>
      <c r="B233" s="55"/>
      <c r="C233" s="7"/>
      <c r="D233" s="7"/>
      <c r="E233" s="7"/>
      <c r="F233" s="7"/>
      <c r="G233" s="7"/>
      <c r="H233" s="2"/>
    </row>
    <row r="234" spans="1:8" ht="15.6">
      <c r="A234" s="7"/>
      <c r="B234" s="55"/>
      <c r="C234" s="7"/>
      <c r="D234" s="7"/>
      <c r="E234" s="7"/>
      <c r="F234" s="7"/>
      <c r="G234" s="7"/>
      <c r="H234" s="2"/>
    </row>
    <row r="235" spans="1:8" ht="15.6">
      <c r="A235" s="67" t="s">
        <v>75</v>
      </c>
      <c r="B235" s="67"/>
      <c r="C235" s="67"/>
      <c r="D235" s="67"/>
      <c r="E235" s="67"/>
      <c r="F235" s="67"/>
      <c r="G235" s="67"/>
      <c r="H235" s="67"/>
    </row>
    <row r="236" spans="1:8" ht="15.6">
      <c r="A236" s="3" t="s">
        <v>6</v>
      </c>
      <c r="B236" s="4" t="s">
        <v>19</v>
      </c>
      <c r="C236" s="5" t="s">
        <v>0</v>
      </c>
      <c r="D236" s="68" t="s">
        <v>12</v>
      </c>
      <c r="E236" s="68"/>
      <c r="F236" s="68"/>
      <c r="G236" s="6" t="s">
        <v>7</v>
      </c>
      <c r="H236" s="7"/>
    </row>
    <row r="237" spans="1:8" ht="15.6">
      <c r="A237" s="3" t="s">
        <v>8</v>
      </c>
      <c r="B237" s="8" t="s">
        <v>15</v>
      </c>
      <c r="C237" s="9" t="s">
        <v>1</v>
      </c>
      <c r="D237" s="10" t="s">
        <v>2</v>
      </c>
      <c r="E237" s="11" t="s">
        <v>3</v>
      </c>
      <c r="F237" s="3" t="s">
        <v>4</v>
      </c>
      <c r="G237" s="12" t="s">
        <v>5</v>
      </c>
      <c r="H237" s="2"/>
    </row>
    <row r="238" spans="1:8" ht="15.6">
      <c r="A238" s="13"/>
      <c r="B238" s="54" t="s">
        <v>9</v>
      </c>
      <c r="C238" s="14"/>
      <c r="D238" s="15"/>
      <c r="E238" s="16"/>
      <c r="F238" s="16"/>
      <c r="G238" s="14"/>
      <c r="H238" s="2"/>
    </row>
    <row r="239" spans="1:8" ht="31.2">
      <c r="A239" s="17" t="s">
        <v>28</v>
      </c>
      <c r="B239" s="18" t="s">
        <v>26</v>
      </c>
      <c r="C239" s="19">
        <v>150</v>
      </c>
      <c r="D239" s="20">
        <v>4.9000000000000004</v>
      </c>
      <c r="E239" s="20">
        <v>4.5</v>
      </c>
      <c r="F239" s="20">
        <v>24.4</v>
      </c>
      <c r="G239" s="20">
        <v>154</v>
      </c>
      <c r="H239" s="2"/>
    </row>
    <row r="240" spans="1:8" ht="15.6">
      <c r="A240" s="17" t="s">
        <v>178</v>
      </c>
      <c r="B240" s="18" t="s">
        <v>113</v>
      </c>
      <c r="C240" s="23" t="s">
        <v>114</v>
      </c>
      <c r="D240" s="22">
        <v>2.63</v>
      </c>
      <c r="E240" s="22">
        <v>2.66</v>
      </c>
      <c r="F240" s="22">
        <v>0</v>
      </c>
      <c r="G240" s="22">
        <v>35.1</v>
      </c>
      <c r="H240" s="2"/>
    </row>
    <row r="241" spans="1:8" ht="15.6">
      <c r="A241" s="17" t="s">
        <v>130</v>
      </c>
      <c r="B241" s="18" t="s">
        <v>100</v>
      </c>
      <c r="C241" s="21">
        <v>200</v>
      </c>
      <c r="D241" s="22">
        <v>3.45</v>
      </c>
      <c r="E241" s="22">
        <v>4.7</v>
      </c>
      <c r="F241" s="22">
        <v>17</v>
      </c>
      <c r="G241" s="22">
        <v>114</v>
      </c>
      <c r="H241" s="2"/>
    </row>
    <row r="242" spans="1:8" ht="15.6">
      <c r="A242" s="17"/>
      <c r="B242" s="18" t="s">
        <v>23</v>
      </c>
      <c r="C242" s="23" t="s">
        <v>69</v>
      </c>
      <c r="D242" s="22">
        <v>2.2999999999999998</v>
      </c>
      <c r="E242" s="22">
        <v>0.9</v>
      </c>
      <c r="F242" s="22">
        <v>15.4</v>
      </c>
      <c r="G242" s="22">
        <v>80</v>
      </c>
      <c r="H242" s="2"/>
    </row>
    <row r="243" spans="1:8" ht="15.6">
      <c r="A243" s="17"/>
      <c r="B243" s="24" t="s">
        <v>21</v>
      </c>
      <c r="C243" s="25">
        <v>390</v>
      </c>
      <c r="D243" s="26">
        <f>SUM(D239:D242)</f>
        <v>13.280000000000001</v>
      </c>
      <c r="E243" s="26">
        <f t="shared" ref="E243:G243" si="8">SUM(E239:E242)</f>
        <v>12.76</v>
      </c>
      <c r="F243" s="26">
        <f t="shared" si="8"/>
        <v>56.8</v>
      </c>
      <c r="G243" s="26">
        <f t="shared" si="8"/>
        <v>383.1</v>
      </c>
      <c r="H243" s="2"/>
    </row>
    <row r="244" spans="1:8" ht="15.6">
      <c r="A244" s="27"/>
      <c r="B244" s="53" t="s">
        <v>16</v>
      </c>
      <c r="C244" s="29"/>
      <c r="D244" s="28"/>
      <c r="E244" s="29"/>
      <c r="F244" s="29"/>
      <c r="G244" s="29"/>
      <c r="H244" s="2"/>
    </row>
    <row r="245" spans="1:8" ht="15.6">
      <c r="A245" s="17" t="s">
        <v>101</v>
      </c>
      <c r="B245" s="18" t="s">
        <v>102</v>
      </c>
      <c r="C245" s="19">
        <v>100</v>
      </c>
      <c r="D245" s="20">
        <v>2.8</v>
      </c>
      <c r="E245" s="20">
        <v>3.2</v>
      </c>
      <c r="F245" s="20">
        <v>4.0999999999999996</v>
      </c>
      <c r="G245" s="20">
        <v>59</v>
      </c>
      <c r="H245" s="2"/>
    </row>
    <row r="246" spans="1:8" ht="15.6">
      <c r="A246" s="17"/>
      <c r="B246" s="24" t="s">
        <v>21</v>
      </c>
      <c r="C246" s="24">
        <v>200</v>
      </c>
      <c r="D246" s="26">
        <f>D245</f>
        <v>2.8</v>
      </c>
      <c r="E246" s="26">
        <f>E245</f>
        <v>3.2</v>
      </c>
      <c r="F246" s="26">
        <f>F245</f>
        <v>4.0999999999999996</v>
      </c>
      <c r="G246" s="26">
        <f>G245</f>
        <v>59</v>
      </c>
      <c r="H246" s="2"/>
    </row>
    <row r="247" spans="1:8" ht="15.6">
      <c r="A247" s="27"/>
      <c r="B247" s="53" t="s">
        <v>17</v>
      </c>
      <c r="C247" s="29" t="s">
        <v>14</v>
      </c>
      <c r="D247" s="28"/>
      <c r="E247" s="29"/>
      <c r="F247" s="29"/>
      <c r="G247" s="29"/>
      <c r="H247" s="2"/>
    </row>
    <row r="248" spans="1:8" ht="15.6" hidden="1">
      <c r="A248" s="49"/>
      <c r="B248" s="50"/>
      <c r="C248" s="51"/>
      <c r="D248" s="52"/>
      <c r="E248" s="52"/>
      <c r="F248" s="52"/>
      <c r="G248" s="52"/>
      <c r="H248" s="2"/>
    </row>
    <row r="249" spans="1:8" ht="15.6">
      <c r="A249" s="17" t="s">
        <v>39</v>
      </c>
      <c r="B249" s="18" t="s">
        <v>60</v>
      </c>
      <c r="C249" s="23" t="s">
        <v>143</v>
      </c>
      <c r="D249" s="22">
        <v>4.3</v>
      </c>
      <c r="E249" s="22">
        <v>5.8</v>
      </c>
      <c r="F249" s="22">
        <v>9.2899999999999991</v>
      </c>
      <c r="G249" s="22">
        <v>100.3</v>
      </c>
      <c r="H249" s="2"/>
    </row>
    <row r="250" spans="1:8" ht="15.6">
      <c r="A250" s="17" t="s">
        <v>181</v>
      </c>
      <c r="B250" s="18" t="s">
        <v>121</v>
      </c>
      <c r="C250" s="23" t="s">
        <v>36</v>
      </c>
      <c r="D250" s="22">
        <v>9.9749999999999996</v>
      </c>
      <c r="E250" s="22">
        <v>5.0750000000000002</v>
      </c>
      <c r="F250" s="22">
        <v>3.5874999999999999</v>
      </c>
      <c r="G250" s="22">
        <v>99.75</v>
      </c>
      <c r="H250" s="2"/>
    </row>
    <row r="251" spans="1:8" ht="15.6">
      <c r="A251" s="17" t="s">
        <v>155</v>
      </c>
      <c r="B251" s="18" t="s">
        <v>156</v>
      </c>
      <c r="C251" s="19">
        <v>130</v>
      </c>
      <c r="D251" s="20">
        <v>2.6</v>
      </c>
      <c r="E251" s="20">
        <v>6.93</v>
      </c>
      <c r="F251" s="20">
        <v>27.73</v>
      </c>
      <c r="G251" s="20">
        <v>178.5</v>
      </c>
      <c r="H251" s="2"/>
    </row>
    <row r="252" spans="1:8" ht="15.6">
      <c r="A252" s="17" t="s">
        <v>173</v>
      </c>
      <c r="B252" s="18" t="s">
        <v>46</v>
      </c>
      <c r="C252" s="17" t="s">
        <v>157</v>
      </c>
      <c r="D252" s="20">
        <v>0.3</v>
      </c>
      <c r="E252" s="20">
        <v>0</v>
      </c>
      <c r="F252" s="20">
        <v>17.3</v>
      </c>
      <c r="G252" s="20">
        <v>64</v>
      </c>
      <c r="H252" s="20"/>
    </row>
    <row r="253" spans="1:8" ht="15.6">
      <c r="A253" s="17"/>
      <c r="B253" s="18" t="s">
        <v>24</v>
      </c>
      <c r="C253" s="19">
        <v>25</v>
      </c>
      <c r="D253" s="20">
        <v>1.9</v>
      </c>
      <c r="E253" s="20">
        <v>0.21</v>
      </c>
      <c r="F253" s="20">
        <v>12.7</v>
      </c>
      <c r="G253" s="20">
        <v>61.5</v>
      </c>
      <c r="H253" s="2"/>
    </row>
    <row r="254" spans="1:8" ht="15.6">
      <c r="A254" s="17"/>
      <c r="B254" s="18" t="s">
        <v>25</v>
      </c>
      <c r="C254" s="19">
        <v>25</v>
      </c>
      <c r="D254" s="20">
        <v>1.95</v>
      </c>
      <c r="E254" s="20">
        <v>0.3</v>
      </c>
      <c r="F254" s="20">
        <v>11.6</v>
      </c>
      <c r="G254" s="20">
        <v>53</v>
      </c>
      <c r="H254" s="2"/>
    </row>
    <row r="255" spans="1:8" ht="15.6">
      <c r="A255" s="17"/>
      <c r="B255" s="24" t="s">
        <v>21</v>
      </c>
      <c r="C255" s="30">
        <v>620</v>
      </c>
      <c r="D255" s="31">
        <f>SUM(D248:D254)</f>
        <v>21.024999999999999</v>
      </c>
      <c r="E255" s="31">
        <f>SUM(E248:E254)</f>
        <v>18.315000000000001</v>
      </c>
      <c r="F255" s="31">
        <f>SUM(F248:F254)</f>
        <v>82.207499999999996</v>
      </c>
      <c r="G255" s="31">
        <f>SUM(G248:G254)</f>
        <v>557.04999999999995</v>
      </c>
      <c r="H255" s="2"/>
    </row>
    <row r="256" spans="1:8" ht="15.6">
      <c r="A256" s="32"/>
      <c r="B256" s="53" t="s">
        <v>18</v>
      </c>
      <c r="C256" s="33"/>
      <c r="D256" s="28"/>
      <c r="E256" s="33"/>
      <c r="F256" s="33"/>
      <c r="G256" s="33"/>
      <c r="H256" s="2"/>
    </row>
    <row r="257" spans="1:8" ht="15.6">
      <c r="A257" s="34" t="s">
        <v>175</v>
      </c>
      <c r="B257" s="41" t="s">
        <v>158</v>
      </c>
      <c r="C257" s="47">
        <v>50</v>
      </c>
      <c r="D257" s="65">
        <v>10.064285714285715</v>
      </c>
      <c r="E257" s="20">
        <v>3.4357142857142855</v>
      </c>
      <c r="F257" s="20">
        <v>1.3714285714285714</v>
      </c>
      <c r="G257" s="20">
        <v>76.871428571428567</v>
      </c>
      <c r="H257" s="2"/>
    </row>
    <row r="258" spans="1:8" ht="15.6">
      <c r="A258" s="17" t="s">
        <v>107</v>
      </c>
      <c r="B258" s="18" t="s">
        <v>108</v>
      </c>
      <c r="C258" s="17" t="s">
        <v>110</v>
      </c>
      <c r="D258" s="20">
        <v>1.8</v>
      </c>
      <c r="E258" s="20">
        <v>5.0999999999999996</v>
      </c>
      <c r="F258" s="20">
        <v>13.7</v>
      </c>
      <c r="G258" s="20">
        <v>98</v>
      </c>
      <c r="H258" s="2"/>
    </row>
    <row r="259" spans="1:8" ht="15.6">
      <c r="A259" s="17" t="s">
        <v>140</v>
      </c>
      <c r="B259" s="18" t="s">
        <v>141</v>
      </c>
      <c r="C259" s="17" t="s">
        <v>34</v>
      </c>
      <c r="D259" s="20">
        <v>0.2</v>
      </c>
      <c r="E259" s="20">
        <v>0.1</v>
      </c>
      <c r="F259" s="20">
        <v>16.7</v>
      </c>
      <c r="G259" s="20">
        <v>65</v>
      </c>
      <c r="H259" s="2"/>
    </row>
    <row r="260" spans="1:8" ht="15.6">
      <c r="A260" s="17"/>
      <c r="B260" s="18" t="s">
        <v>184</v>
      </c>
      <c r="C260" s="19">
        <v>150</v>
      </c>
      <c r="D260" s="48">
        <v>0.6</v>
      </c>
      <c r="E260" s="48">
        <v>0.6</v>
      </c>
      <c r="F260" s="48">
        <v>14.7</v>
      </c>
      <c r="G260" s="20">
        <v>64.5</v>
      </c>
      <c r="H260" s="2"/>
    </row>
    <row r="261" spans="1:8" ht="15.6">
      <c r="A261" s="17"/>
      <c r="B261" s="24" t="s">
        <v>21</v>
      </c>
      <c r="C261" s="24">
        <v>430</v>
      </c>
      <c r="D261" s="35">
        <f>SUM(D257:D260)</f>
        <v>12.664285714285715</v>
      </c>
      <c r="E261" s="35">
        <f t="shared" ref="E261:G261" si="9">SUM(E257:E260)</f>
        <v>9.235714285714284</v>
      </c>
      <c r="F261" s="35">
        <f t="shared" si="9"/>
        <v>46.471428571428575</v>
      </c>
      <c r="G261" s="35">
        <f t="shared" si="9"/>
        <v>304.37142857142857</v>
      </c>
      <c r="H261" s="2"/>
    </row>
    <row r="262" spans="1:8" ht="15.6">
      <c r="A262" s="17"/>
      <c r="B262" s="24"/>
      <c r="C262" s="39" t="s">
        <v>11</v>
      </c>
      <c r="D262" s="3" t="s">
        <v>13</v>
      </c>
      <c r="E262" s="37"/>
      <c r="F262" s="38"/>
      <c r="G262" s="11" t="s">
        <v>7</v>
      </c>
      <c r="H262" s="2"/>
    </row>
    <row r="263" spans="1:8" ht="15.6">
      <c r="A263" s="17"/>
      <c r="B263" s="18"/>
      <c r="C263" s="18"/>
      <c r="D263" s="8" t="s">
        <v>2</v>
      </c>
      <c r="E263" s="8" t="s">
        <v>3</v>
      </c>
      <c r="F263" s="8" t="s">
        <v>4</v>
      </c>
      <c r="G263" s="11" t="s">
        <v>5</v>
      </c>
      <c r="H263" s="2"/>
    </row>
    <row r="264" spans="1:8" ht="15.6">
      <c r="A264" s="17"/>
      <c r="B264" s="24" t="s">
        <v>20</v>
      </c>
      <c r="C264" s="24"/>
      <c r="D264" s="31">
        <f>D243+D246+D255+D261</f>
        <v>49.769285714285715</v>
      </c>
      <c r="E264" s="31">
        <f t="shared" ref="E264:G264" si="10">E243+E246+E255+E261</f>
        <v>43.510714285714286</v>
      </c>
      <c r="F264" s="31">
        <f t="shared" si="10"/>
        <v>189.57892857142855</v>
      </c>
      <c r="G264" s="31">
        <f t="shared" si="10"/>
        <v>1303.5214285714285</v>
      </c>
      <c r="H264" s="2"/>
    </row>
    <row r="265" spans="1:8" ht="15.6">
      <c r="A265" s="42"/>
      <c r="B265" s="55"/>
      <c r="C265" s="7"/>
      <c r="D265" s="7"/>
      <c r="E265" s="7"/>
      <c r="F265" s="7"/>
      <c r="G265" s="7"/>
      <c r="H265" s="2"/>
    </row>
    <row r="266" spans="1:8" ht="15.6">
      <c r="A266" s="7"/>
      <c r="B266" s="55"/>
      <c r="C266" s="7"/>
      <c r="D266" s="7"/>
      <c r="E266" s="7"/>
      <c r="F266" s="7"/>
      <c r="G266" s="7"/>
      <c r="H266" s="2"/>
    </row>
    <row r="267" spans="1:8" ht="15.6">
      <c r="A267" s="67" t="s">
        <v>76</v>
      </c>
      <c r="B267" s="67"/>
      <c r="C267" s="67"/>
      <c r="D267" s="67"/>
      <c r="E267" s="67"/>
      <c r="F267" s="67"/>
      <c r="G267" s="67"/>
      <c r="H267" s="67"/>
    </row>
    <row r="268" spans="1:8" ht="15.6">
      <c r="A268" s="3" t="s">
        <v>6</v>
      </c>
      <c r="B268" s="4" t="s">
        <v>19</v>
      </c>
      <c r="C268" s="5" t="s">
        <v>0</v>
      </c>
      <c r="D268" s="68" t="s">
        <v>12</v>
      </c>
      <c r="E268" s="68"/>
      <c r="F268" s="68"/>
      <c r="G268" s="6" t="s">
        <v>7</v>
      </c>
      <c r="H268" s="7"/>
    </row>
    <row r="269" spans="1:8" ht="15.6">
      <c r="A269" s="3" t="s">
        <v>8</v>
      </c>
      <c r="B269" s="8" t="s">
        <v>15</v>
      </c>
      <c r="C269" s="9" t="s">
        <v>1</v>
      </c>
      <c r="D269" s="10" t="s">
        <v>2</v>
      </c>
      <c r="E269" s="11" t="s">
        <v>3</v>
      </c>
      <c r="F269" s="3" t="s">
        <v>4</v>
      </c>
      <c r="G269" s="12" t="s">
        <v>5</v>
      </c>
      <c r="H269" s="2"/>
    </row>
    <row r="270" spans="1:8" ht="15.6">
      <c r="A270" s="13"/>
      <c r="B270" s="54" t="s">
        <v>9</v>
      </c>
      <c r="C270" s="14"/>
      <c r="D270" s="15"/>
      <c r="E270" s="16"/>
      <c r="F270" s="16"/>
      <c r="G270" s="14"/>
      <c r="H270" s="2"/>
    </row>
    <row r="271" spans="1:8" ht="31.2">
      <c r="A271" s="17" t="s">
        <v>135</v>
      </c>
      <c r="B271" s="18" t="s">
        <v>136</v>
      </c>
      <c r="C271" s="19">
        <v>150</v>
      </c>
      <c r="D271" s="20">
        <v>3.7</v>
      </c>
      <c r="E271" s="20">
        <v>4.4000000000000004</v>
      </c>
      <c r="F271" s="20">
        <v>19.8</v>
      </c>
      <c r="G271" s="20">
        <v>132</v>
      </c>
      <c r="H271" s="2"/>
    </row>
    <row r="272" spans="1:8" ht="15.6">
      <c r="A272" s="17"/>
      <c r="B272" s="18" t="s">
        <v>22</v>
      </c>
      <c r="C272" s="23" t="s">
        <v>87</v>
      </c>
      <c r="D272" s="22">
        <v>0.03</v>
      </c>
      <c r="E272" s="22">
        <v>4.13</v>
      </c>
      <c r="F272" s="22">
        <v>0.04</v>
      </c>
      <c r="G272" s="22">
        <v>37.4</v>
      </c>
      <c r="H272" s="2"/>
    </row>
    <row r="273" spans="1:8" ht="15.6">
      <c r="A273" s="17" t="s">
        <v>120</v>
      </c>
      <c r="B273" s="18" t="s">
        <v>57</v>
      </c>
      <c r="C273" s="23">
        <v>200</v>
      </c>
      <c r="D273" s="22">
        <v>5.6</v>
      </c>
      <c r="E273" s="22">
        <v>6.4</v>
      </c>
      <c r="F273" s="22">
        <v>9.3000000000000007</v>
      </c>
      <c r="G273" s="22">
        <v>117</v>
      </c>
      <c r="H273" s="2"/>
    </row>
    <row r="274" spans="1:8" ht="15.6">
      <c r="A274" s="17"/>
      <c r="B274" s="18" t="s">
        <v>23</v>
      </c>
      <c r="C274" s="23" t="s">
        <v>69</v>
      </c>
      <c r="D274" s="22">
        <v>2.2999999999999998</v>
      </c>
      <c r="E274" s="22">
        <v>0.9</v>
      </c>
      <c r="F274" s="22">
        <v>15.4</v>
      </c>
      <c r="G274" s="22">
        <v>80</v>
      </c>
      <c r="H274" s="2"/>
    </row>
    <row r="275" spans="1:8" ht="15.6">
      <c r="A275" s="17"/>
      <c r="B275" s="24" t="s">
        <v>21</v>
      </c>
      <c r="C275" s="25">
        <v>385</v>
      </c>
      <c r="D275" s="26">
        <f>SUM(D271:D274)</f>
        <v>11.629999999999999</v>
      </c>
      <c r="E275" s="26">
        <f t="shared" ref="E275:G275" si="11">SUM(E271:E274)</f>
        <v>15.830000000000002</v>
      </c>
      <c r="F275" s="26">
        <f t="shared" si="11"/>
        <v>44.54</v>
      </c>
      <c r="G275" s="26">
        <f t="shared" si="11"/>
        <v>366.4</v>
      </c>
      <c r="H275" s="2"/>
    </row>
    <row r="276" spans="1:8" ht="15.6">
      <c r="A276" s="27"/>
      <c r="B276" s="53" t="s">
        <v>16</v>
      </c>
      <c r="C276" s="29"/>
      <c r="D276" s="28"/>
      <c r="E276" s="29"/>
      <c r="F276" s="29"/>
      <c r="G276" s="29"/>
      <c r="H276" s="2"/>
    </row>
    <row r="277" spans="1:8" ht="15.6">
      <c r="A277" s="17"/>
      <c r="B277" s="18" t="s">
        <v>94</v>
      </c>
      <c r="C277" s="18">
        <v>100</v>
      </c>
      <c r="D277" s="22">
        <v>0.4</v>
      </c>
      <c r="E277" s="22">
        <v>0.4</v>
      </c>
      <c r="F277" s="22">
        <v>9.8000000000000007</v>
      </c>
      <c r="G277" s="22">
        <v>43</v>
      </c>
      <c r="H277" s="2"/>
    </row>
    <row r="278" spans="1:8" ht="15.6">
      <c r="A278" s="17"/>
      <c r="B278" s="24" t="s">
        <v>21</v>
      </c>
      <c r="C278" s="24">
        <v>100</v>
      </c>
      <c r="D278" s="26">
        <f>D277</f>
        <v>0.4</v>
      </c>
      <c r="E278" s="26">
        <f>E277</f>
        <v>0.4</v>
      </c>
      <c r="F278" s="26">
        <f>F277</f>
        <v>9.8000000000000007</v>
      </c>
      <c r="G278" s="26">
        <f>G277</f>
        <v>43</v>
      </c>
      <c r="H278" s="2"/>
    </row>
    <row r="279" spans="1:8" ht="15.6">
      <c r="A279" s="27"/>
      <c r="B279" s="53" t="s">
        <v>17</v>
      </c>
      <c r="C279" s="29" t="s">
        <v>14</v>
      </c>
      <c r="D279" s="28"/>
      <c r="E279" s="29"/>
      <c r="F279" s="29"/>
      <c r="G279" s="29"/>
      <c r="H279" s="2"/>
    </row>
    <row r="280" spans="1:8" ht="15.6">
      <c r="A280" s="49" t="s">
        <v>85</v>
      </c>
      <c r="B280" s="50" t="s">
        <v>103</v>
      </c>
      <c r="C280" s="51" t="s">
        <v>198</v>
      </c>
      <c r="D280" s="52">
        <v>0.33333333333333331</v>
      </c>
      <c r="E280" s="52">
        <v>4.916666666666667</v>
      </c>
      <c r="F280" s="52">
        <v>1.1666666666666667</v>
      </c>
      <c r="G280" s="52">
        <v>50</v>
      </c>
      <c r="H280" s="2"/>
    </row>
    <row r="281" spans="1:8" ht="31.2">
      <c r="A281" s="17" t="s">
        <v>180</v>
      </c>
      <c r="B281" s="18" t="s">
        <v>137</v>
      </c>
      <c r="C281" s="18" t="s">
        <v>143</v>
      </c>
      <c r="D281" s="22">
        <v>3.96</v>
      </c>
      <c r="E281" s="22">
        <v>3.24</v>
      </c>
      <c r="F281" s="22">
        <v>11.03</v>
      </c>
      <c r="G281" s="22">
        <v>86.7</v>
      </c>
      <c r="H281" s="2"/>
    </row>
    <row r="282" spans="1:8" ht="31.2">
      <c r="A282" s="17" t="s">
        <v>138</v>
      </c>
      <c r="B282" s="18" t="s">
        <v>139</v>
      </c>
      <c r="C282" s="23" t="s">
        <v>36</v>
      </c>
      <c r="D282" s="22">
        <v>10</v>
      </c>
      <c r="E282" s="22">
        <v>9.6999999999999993</v>
      </c>
      <c r="F282" s="22">
        <v>4.5</v>
      </c>
      <c r="G282" s="22">
        <v>146</v>
      </c>
      <c r="H282" s="2"/>
    </row>
    <row r="283" spans="1:8" ht="15.6">
      <c r="A283" s="17" t="s">
        <v>54</v>
      </c>
      <c r="B283" s="18" t="s">
        <v>53</v>
      </c>
      <c r="C283" s="17" t="s">
        <v>110</v>
      </c>
      <c r="D283" s="20">
        <v>2</v>
      </c>
      <c r="E283" s="20">
        <v>3.2</v>
      </c>
      <c r="F283" s="20">
        <v>13.9</v>
      </c>
      <c r="G283" s="20">
        <v>84</v>
      </c>
      <c r="H283" s="20"/>
    </row>
    <row r="284" spans="1:8" ht="15.6">
      <c r="A284" s="61" t="s">
        <v>195</v>
      </c>
      <c r="B284" s="62" t="s">
        <v>186</v>
      </c>
      <c r="C284" s="63">
        <v>180</v>
      </c>
      <c r="D284" s="60">
        <v>1</v>
      </c>
      <c r="E284" s="60">
        <v>0.5</v>
      </c>
      <c r="F284" s="60">
        <v>27.5</v>
      </c>
      <c r="G284" s="60">
        <v>110</v>
      </c>
      <c r="H284" s="2"/>
    </row>
    <row r="285" spans="1:8" ht="15.6">
      <c r="A285" s="17"/>
      <c r="B285" s="18" t="s">
        <v>24</v>
      </c>
      <c r="C285" s="19">
        <v>25</v>
      </c>
      <c r="D285" s="20">
        <v>1.9</v>
      </c>
      <c r="E285" s="20">
        <v>0.21</v>
      </c>
      <c r="F285" s="20">
        <v>12.7</v>
      </c>
      <c r="G285" s="20">
        <v>61.5</v>
      </c>
      <c r="H285" s="2"/>
    </row>
    <row r="286" spans="1:8" ht="15.6">
      <c r="A286" s="17"/>
      <c r="B286" s="18" t="s">
        <v>25</v>
      </c>
      <c r="C286" s="19">
        <v>25</v>
      </c>
      <c r="D286" s="20">
        <v>1.95</v>
      </c>
      <c r="E286" s="20">
        <v>0.3</v>
      </c>
      <c r="F286" s="20">
        <v>11.6</v>
      </c>
      <c r="G286" s="20">
        <v>53</v>
      </c>
      <c r="H286" s="2"/>
    </row>
    <row r="287" spans="1:8" ht="15.6">
      <c r="A287" s="17"/>
      <c r="B287" s="24" t="s">
        <v>21</v>
      </c>
      <c r="C287" s="66">
        <v>670</v>
      </c>
      <c r="D287" s="31">
        <f>SUM(D280:D286)</f>
        <v>21.143333333333331</v>
      </c>
      <c r="E287" s="31">
        <f t="shared" ref="E287:G287" si="12">SUM(E280:E286)</f>
        <v>22.066666666666666</v>
      </c>
      <c r="F287" s="31">
        <f t="shared" si="12"/>
        <v>82.396666666666661</v>
      </c>
      <c r="G287" s="31">
        <f t="shared" si="12"/>
        <v>591.20000000000005</v>
      </c>
      <c r="H287" s="2"/>
    </row>
    <row r="288" spans="1:8" ht="15.6">
      <c r="A288" s="32"/>
      <c r="B288" s="53" t="s">
        <v>18</v>
      </c>
      <c r="C288" s="33"/>
      <c r="D288" s="28"/>
      <c r="E288" s="33"/>
      <c r="F288" s="33"/>
      <c r="G288" s="33"/>
      <c r="H288" s="2"/>
    </row>
    <row r="289" spans="1:8" ht="15.6">
      <c r="A289" s="23" t="s">
        <v>42</v>
      </c>
      <c r="B289" s="18" t="s">
        <v>62</v>
      </c>
      <c r="C289" s="23" t="s">
        <v>45</v>
      </c>
      <c r="D289" s="20">
        <v>7.8</v>
      </c>
      <c r="E289" s="20">
        <v>10.5</v>
      </c>
      <c r="F289" s="20">
        <v>1.4</v>
      </c>
      <c r="G289" s="20">
        <v>131</v>
      </c>
      <c r="H289" s="2"/>
    </row>
    <row r="290" spans="1:8" ht="15.6">
      <c r="A290" s="64" t="s">
        <v>196</v>
      </c>
      <c r="B290" s="62" t="s">
        <v>78</v>
      </c>
      <c r="C290" s="63">
        <v>200</v>
      </c>
      <c r="D290" s="60">
        <v>0</v>
      </c>
      <c r="E290" s="60">
        <v>0</v>
      </c>
      <c r="F290" s="60">
        <v>45.12</v>
      </c>
      <c r="G290" s="60">
        <v>122</v>
      </c>
      <c r="H290" s="2"/>
    </row>
    <row r="291" spans="1:8" ht="15.6">
      <c r="A291" s="17"/>
      <c r="B291" s="18" t="s">
        <v>25</v>
      </c>
      <c r="C291" s="19">
        <v>25</v>
      </c>
      <c r="D291" s="20">
        <v>1.95</v>
      </c>
      <c r="E291" s="20">
        <v>0.3</v>
      </c>
      <c r="F291" s="20">
        <v>11.6</v>
      </c>
      <c r="G291" s="20">
        <v>53</v>
      </c>
      <c r="H291" s="2"/>
    </row>
    <row r="292" spans="1:8" ht="15.6">
      <c r="A292" s="17"/>
      <c r="B292" s="18" t="s">
        <v>185</v>
      </c>
      <c r="C292" s="19">
        <v>20</v>
      </c>
      <c r="D292" s="48">
        <v>0.64</v>
      </c>
      <c r="E292" s="48">
        <v>0.56000000000000005</v>
      </c>
      <c r="F292" s="48">
        <v>16.239999999999998</v>
      </c>
      <c r="G292" s="20">
        <v>68.8</v>
      </c>
      <c r="H292" s="2"/>
    </row>
    <row r="293" spans="1:8" ht="15.6" hidden="1">
      <c r="A293" s="17"/>
      <c r="B293" s="18"/>
      <c r="C293" s="19"/>
      <c r="D293" s="48"/>
      <c r="E293" s="48"/>
      <c r="F293" s="48"/>
      <c r="G293" s="20"/>
      <c r="H293" s="2"/>
    </row>
    <row r="294" spans="1:8" ht="15.6">
      <c r="A294" s="17"/>
      <c r="B294" s="24" t="s">
        <v>21</v>
      </c>
      <c r="C294" s="24">
        <v>325</v>
      </c>
      <c r="D294" s="35">
        <f>SUM(D289:D293)</f>
        <v>10.39</v>
      </c>
      <c r="E294" s="35">
        <f t="shared" ref="E294:G294" si="13">SUM(E289:E293)</f>
        <v>11.360000000000001</v>
      </c>
      <c r="F294" s="35">
        <f t="shared" si="13"/>
        <v>74.36</v>
      </c>
      <c r="G294" s="35">
        <f t="shared" si="13"/>
        <v>374.8</v>
      </c>
      <c r="H294" s="2"/>
    </row>
    <row r="295" spans="1:8" ht="15.6">
      <c r="A295" s="17"/>
      <c r="B295" s="24"/>
      <c r="C295" s="39" t="s">
        <v>11</v>
      </c>
      <c r="D295" s="3" t="s">
        <v>13</v>
      </c>
      <c r="E295" s="37"/>
      <c r="F295" s="38"/>
      <c r="G295" s="11" t="s">
        <v>7</v>
      </c>
      <c r="H295" s="2"/>
    </row>
    <row r="296" spans="1:8" ht="15.6">
      <c r="A296" s="17"/>
      <c r="B296" s="18"/>
      <c r="C296" s="18"/>
      <c r="D296" s="8" t="s">
        <v>2</v>
      </c>
      <c r="E296" s="8" t="s">
        <v>3</v>
      </c>
      <c r="F296" s="8" t="s">
        <v>4</v>
      </c>
      <c r="G296" s="11" t="s">
        <v>5</v>
      </c>
      <c r="H296" s="2"/>
    </row>
    <row r="297" spans="1:8" ht="15.6">
      <c r="A297" s="17"/>
      <c r="B297" s="24" t="s">
        <v>20</v>
      </c>
      <c r="C297" s="24"/>
      <c r="D297" s="31">
        <f>D275+D278+D287+D294</f>
        <v>43.563333333333333</v>
      </c>
      <c r="E297" s="31">
        <f>E275+E278+E287+E294</f>
        <v>49.656666666666666</v>
      </c>
      <c r="F297" s="31">
        <f>F275+F278+F287+F294</f>
        <v>211.09666666666669</v>
      </c>
      <c r="G297" s="31">
        <f>G275+G278+G287+G294</f>
        <v>1375.4</v>
      </c>
      <c r="H297" s="2"/>
    </row>
    <row r="298" spans="1:8" ht="15.6">
      <c r="A298" s="42"/>
      <c r="B298" s="55"/>
      <c r="C298" s="7"/>
      <c r="D298" s="7"/>
      <c r="E298" s="7"/>
      <c r="F298" s="7"/>
      <c r="G298" s="7"/>
      <c r="H298" s="2"/>
    </row>
    <row r="299" spans="1:8" ht="15.6">
      <c r="A299" s="42"/>
      <c r="B299" s="55"/>
      <c r="C299" s="7"/>
      <c r="D299" s="7"/>
      <c r="E299" s="7"/>
      <c r="F299" s="7"/>
      <c r="G299" s="7"/>
      <c r="H299" s="2"/>
    </row>
    <row r="300" spans="1:8" ht="15.6">
      <c r="A300" s="7"/>
      <c r="B300" s="55"/>
      <c r="C300" s="7"/>
      <c r="D300" s="7"/>
      <c r="E300" s="7"/>
      <c r="F300" s="7"/>
      <c r="G300" s="7"/>
      <c r="H300" s="2"/>
    </row>
    <row r="301" spans="1:8" ht="15.6">
      <c r="A301" s="67" t="s">
        <v>77</v>
      </c>
      <c r="B301" s="67"/>
      <c r="C301" s="67"/>
      <c r="D301" s="67"/>
      <c r="E301" s="67"/>
      <c r="F301" s="67"/>
      <c r="G301" s="67"/>
      <c r="H301" s="67"/>
    </row>
    <row r="302" spans="1:8" ht="15.6">
      <c r="A302" s="3" t="s">
        <v>6</v>
      </c>
      <c r="B302" s="4" t="s">
        <v>19</v>
      </c>
      <c r="C302" s="5" t="s">
        <v>0</v>
      </c>
      <c r="D302" s="68" t="s">
        <v>12</v>
      </c>
      <c r="E302" s="68"/>
      <c r="F302" s="68"/>
      <c r="G302" s="6" t="s">
        <v>7</v>
      </c>
      <c r="H302" s="7"/>
    </row>
    <row r="303" spans="1:8" ht="15.6">
      <c r="A303" s="3" t="s">
        <v>8</v>
      </c>
      <c r="B303" s="8" t="s">
        <v>15</v>
      </c>
      <c r="C303" s="9" t="s">
        <v>1</v>
      </c>
      <c r="D303" s="10" t="s">
        <v>2</v>
      </c>
      <c r="E303" s="11" t="s">
        <v>3</v>
      </c>
      <c r="F303" s="3" t="s">
        <v>4</v>
      </c>
      <c r="G303" s="12" t="s">
        <v>5</v>
      </c>
      <c r="H303" s="2"/>
    </row>
    <row r="304" spans="1:8" ht="15.6">
      <c r="A304" s="13"/>
      <c r="B304" s="54" t="s">
        <v>9</v>
      </c>
      <c r="C304" s="14"/>
      <c r="D304" s="15"/>
      <c r="E304" s="16"/>
      <c r="F304" s="16"/>
      <c r="G304" s="14"/>
      <c r="H304" s="2"/>
    </row>
    <row r="305" spans="1:8" ht="31.2">
      <c r="A305" s="17" t="s">
        <v>98</v>
      </c>
      <c r="B305" s="18" t="s">
        <v>99</v>
      </c>
      <c r="C305" s="19">
        <v>150</v>
      </c>
      <c r="D305" s="20">
        <v>4.8</v>
      </c>
      <c r="E305" s="20">
        <v>5.6</v>
      </c>
      <c r="F305" s="20">
        <v>21.9</v>
      </c>
      <c r="G305" s="20">
        <v>151</v>
      </c>
      <c r="H305" s="2"/>
    </row>
    <row r="306" spans="1:8" ht="15.6">
      <c r="A306" s="17" t="s">
        <v>178</v>
      </c>
      <c r="B306" s="18" t="s">
        <v>113</v>
      </c>
      <c r="C306" s="23" t="s">
        <v>114</v>
      </c>
      <c r="D306" s="22">
        <v>2.63</v>
      </c>
      <c r="E306" s="22">
        <v>2.66</v>
      </c>
      <c r="F306" s="22">
        <v>0</v>
      </c>
      <c r="G306" s="22">
        <v>35.1</v>
      </c>
      <c r="H306" s="2"/>
    </row>
    <row r="307" spans="1:8" ht="15.6">
      <c r="A307" s="17" t="s">
        <v>64</v>
      </c>
      <c r="B307" s="18" t="s">
        <v>65</v>
      </c>
      <c r="C307" s="23">
        <v>200</v>
      </c>
      <c r="D307" s="22">
        <v>3.4</v>
      </c>
      <c r="E307" s="22">
        <v>3.7</v>
      </c>
      <c r="F307" s="22">
        <v>15.2</v>
      </c>
      <c r="G307" s="22">
        <v>108</v>
      </c>
      <c r="H307" s="2"/>
    </row>
    <row r="308" spans="1:8" ht="15.6">
      <c r="A308" s="17"/>
      <c r="B308" s="18" t="s">
        <v>23</v>
      </c>
      <c r="C308" s="23" t="s">
        <v>69</v>
      </c>
      <c r="D308" s="22">
        <v>2.2999999999999998</v>
      </c>
      <c r="E308" s="22">
        <v>0.9</v>
      </c>
      <c r="F308" s="22">
        <v>15.4</v>
      </c>
      <c r="G308" s="22">
        <v>80</v>
      </c>
      <c r="H308" s="2"/>
    </row>
    <row r="309" spans="1:8" ht="15.6">
      <c r="A309" s="17"/>
      <c r="B309" s="24" t="s">
        <v>21</v>
      </c>
      <c r="C309" s="25">
        <v>390</v>
      </c>
      <c r="D309" s="26">
        <f>SUM(D305:D308)</f>
        <v>13.129999999999999</v>
      </c>
      <c r="E309" s="26">
        <f>SUM(E305:E308)</f>
        <v>12.860000000000001</v>
      </c>
      <c r="F309" s="26">
        <f>SUM(F305:F308)</f>
        <v>52.499999999999993</v>
      </c>
      <c r="G309" s="26">
        <f>SUM(G305:G308)</f>
        <v>374.1</v>
      </c>
      <c r="H309" s="2"/>
    </row>
    <row r="310" spans="1:8" ht="15.6">
      <c r="A310" s="27"/>
      <c r="B310" s="53" t="s">
        <v>16</v>
      </c>
      <c r="C310" s="29"/>
      <c r="D310" s="28"/>
      <c r="E310" s="29"/>
      <c r="F310" s="29"/>
      <c r="G310" s="29"/>
      <c r="H310" s="2"/>
    </row>
    <row r="311" spans="1:8" ht="15.6">
      <c r="A311" s="17" t="s">
        <v>101</v>
      </c>
      <c r="B311" s="18" t="s">
        <v>102</v>
      </c>
      <c r="C311" s="19">
        <v>100</v>
      </c>
      <c r="D311" s="20">
        <v>2.8</v>
      </c>
      <c r="E311" s="20">
        <v>3.2</v>
      </c>
      <c r="F311" s="20">
        <v>4.0999999999999996</v>
      </c>
      <c r="G311" s="20">
        <v>59</v>
      </c>
      <c r="H311" s="2"/>
    </row>
    <row r="312" spans="1:8" ht="15.6">
      <c r="A312" s="17"/>
      <c r="B312" s="24" t="s">
        <v>21</v>
      </c>
      <c r="C312" s="24">
        <v>100</v>
      </c>
      <c r="D312" s="26">
        <f>D311</f>
        <v>2.8</v>
      </c>
      <c r="E312" s="26">
        <f>E311</f>
        <v>3.2</v>
      </c>
      <c r="F312" s="26">
        <f>F311</f>
        <v>4.0999999999999996</v>
      </c>
      <c r="G312" s="26">
        <f>G311</f>
        <v>59</v>
      </c>
      <c r="H312" s="2"/>
    </row>
    <row r="313" spans="1:8" ht="15.6">
      <c r="A313" s="27"/>
      <c r="B313" s="53" t="s">
        <v>17</v>
      </c>
      <c r="C313" s="29" t="s">
        <v>14</v>
      </c>
      <c r="D313" s="28"/>
      <c r="E313" s="29"/>
      <c r="F313" s="29"/>
      <c r="G313" s="29"/>
      <c r="H313" s="2"/>
    </row>
    <row r="314" spans="1:8" ht="15.6">
      <c r="A314" s="17" t="s">
        <v>160</v>
      </c>
      <c r="B314" s="18" t="s">
        <v>159</v>
      </c>
      <c r="C314" s="18">
        <v>50</v>
      </c>
      <c r="D314" s="20">
        <v>0.55833333333333335</v>
      </c>
      <c r="E314" s="22">
        <v>1.875</v>
      </c>
      <c r="F314" s="22">
        <v>3.1916666666666669</v>
      </c>
      <c r="G314" s="22">
        <v>33</v>
      </c>
      <c r="H314" s="2"/>
    </row>
    <row r="315" spans="1:8" ht="15.6">
      <c r="A315" s="17" t="s">
        <v>68</v>
      </c>
      <c r="B315" s="18" t="s">
        <v>161</v>
      </c>
      <c r="C315" s="18" t="s">
        <v>143</v>
      </c>
      <c r="D315" s="41">
        <v>3.9</v>
      </c>
      <c r="E315" s="18">
        <v>3.8</v>
      </c>
      <c r="F315" s="18">
        <v>9.19</v>
      </c>
      <c r="G315" s="18">
        <v>83</v>
      </c>
      <c r="H315" s="2"/>
    </row>
    <row r="316" spans="1:8" ht="15.6">
      <c r="A316" s="17" t="s">
        <v>162</v>
      </c>
      <c r="B316" s="57" t="s">
        <v>163</v>
      </c>
      <c r="C316" s="21">
        <v>70</v>
      </c>
      <c r="D316" s="22">
        <v>8.8375000000000004</v>
      </c>
      <c r="E316" s="22">
        <v>9.1875</v>
      </c>
      <c r="F316" s="22">
        <v>1.8374999999999999</v>
      </c>
      <c r="G316" s="22">
        <v>126</v>
      </c>
      <c r="H316" s="2"/>
    </row>
    <row r="317" spans="1:8" ht="15.6">
      <c r="A317" s="17" t="s">
        <v>107</v>
      </c>
      <c r="B317" s="18" t="s">
        <v>108</v>
      </c>
      <c r="C317" s="17" t="s">
        <v>110</v>
      </c>
      <c r="D317" s="20">
        <v>1.8</v>
      </c>
      <c r="E317" s="20">
        <v>5.0999999999999996</v>
      </c>
      <c r="F317" s="20">
        <v>13.7</v>
      </c>
      <c r="G317" s="20">
        <v>98</v>
      </c>
      <c r="H317" s="2"/>
    </row>
    <row r="318" spans="1:8" ht="15.6">
      <c r="A318" s="17" t="s">
        <v>140</v>
      </c>
      <c r="B318" s="18" t="s">
        <v>141</v>
      </c>
      <c r="C318" s="17" t="s">
        <v>157</v>
      </c>
      <c r="D318" s="20">
        <v>0.2</v>
      </c>
      <c r="E318" s="20">
        <v>0.1</v>
      </c>
      <c r="F318" s="20">
        <v>16.3</v>
      </c>
      <c r="G318" s="20">
        <v>59</v>
      </c>
      <c r="H318" s="2"/>
    </row>
    <row r="319" spans="1:8" ht="15.6">
      <c r="A319" s="17"/>
      <c r="B319" s="18" t="s">
        <v>24</v>
      </c>
      <c r="C319" s="19">
        <v>25</v>
      </c>
      <c r="D319" s="20">
        <v>1.9</v>
      </c>
      <c r="E319" s="20">
        <v>0.21</v>
      </c>
      <c r="F319" s="20">
        <v>12.7</v>
      </c>
      <c r="G319" s="20">
        <v>61.5</v>
      </c>
      <c r="H319" s="2"/>
    </row>
    <row r="320" spans="1:8" ht="15.6">
      <c r="A320" s="17"/>
      <c r="B320" s="18" t="s">
        <v>25</v>
      </c>
      <c r="C320" s="19">
        <v>25</v>
      </c>
      <c r="D320" s="20">
        <v>1.95</v>
      </c>
      <c r="E320" s="20">
        <v>0.3</v>
      </c>
      <c r="F320" s="20">
        <v>11.6</v>
      </c>
      <c r="G320" s="20">
        <v>53</v>
      </c>
      <c r="H320" s="2"/>
    </row>
    <row r="321" spans="1:8" ht="15.6">
      <c r="A321" s="17"/>
      <c r="B321" s="24" t="s">
        <v>21</v>
      </c>
      <c r="C321" s="30">
        <v>670</v>
      </c>
      <c r="D321" s="31">
        <f>SUM(D314:D320)</f>
        <v>19.145833333333332</v>
      </c>
      <c r="E321" s="31">
        <f t="shared" ref="E321:G321" si="14">SUM(E314:E320)</f>
        <v>20.572500000000002</v>
      </c>
      <c r="F321" s="31">
        <f t="shared" si="14"/>
        <v>68.519166666666663</v>
      </c>
      <c r="G321" s="31">
        <f t="shared" si="14"/>
        <v>513.5</v>
      </c>
      <c r="H321" s="2"/>
    </row>
    <row r="322" spans="1:8" ht="15.6">
      <c r="A322" s="32"/>
      <c r="B322" s="53" t="s">
        <v>18</v>
      </c>
      <c r="C322" s="33"/>
      <c r="D322" s="28"/>
      <c r="E322" s="33"/>
      <c r="F322" s="33"/>
      <c r="G322" s="33"/>
      <c r="H322" s="2"/>
    </row>
    <row r="323" spans="1:8" ht="15.6" hidden="1">
      <c r="A323" s="23"/>
      <c r="B323" s="18"/>
      <c r="C323" s="18"/>
      <c r="D323" s="20"/>
      <c r="E323" s="20"/>
      <c r="F323" s="20"/>
      <c r="G323" s="20"/>
      <c r="H323" s="2"/>
    </row>
    <row r="324" spans="1:8" ht="15.6">
      <c r="A324" s="23" t="s">
        <v>165</v>
      </c>
      <c r="B324" s="18" t="s">
        <v>164</v>
      </c>
      <c r="C324" s="23" t="s">
        <v>45</v>
      </c>
      <c r="D324" s="20">
        <v>9.73</v>
      </c>
      <c r="E324" s="20">
        <v>8.67</v>
      </c>
      <c r="F324" s="20">
        <v>32.67</v>
      </c>
      <c r="G324" s="20">
        <v>246.7</v>
      </c>
      <c r="H324" s="2"/>
    </row>
    <row r="325" spans="1:8" ht="15.6">
      <c r="A325" s="17" t="s">
        <v>123</v>
      </c>
      <c r="B325" s="18" t="s">
        <v>84</v>
      </c>
      <c r="C325" s="17" t="s">
        <v>34</v>
      </c>
      <c r="D325" s="20">
        <v>0.1</v>
      </c>
      <c r="E325" s="20">
        <v>0</v>
      </c>
      <c r="F325" s="20">
        <v>9.1999999999999993</v>
      </c>
      <c r="G325" s="20">
        <v>36</v>
      </c>
      <c r="H325" s="2"/>
    </row>
    <row r="326" spans="1:8" ht="15.6">
      <c r="A326" s="17"/>
      <c r="B326" s="18" t="s">
        <v>183</v>
      </c>
      <c r="C326" s="19">
        <v>100</v>
      </c>
      <c r="D326" s="20">
        <v>0.4</v>
      </c>
      <c r="E326" s="20">
        <v>0.4</v>
      </c>
      <c r="F326" s="20">
        <v>9.8000000000000007</v>
      </c>
      <c r="G326" s="20">
        <v>43</v>
      </c>
      <c r="H326" s="2"/>
    </row>
    <row r="327" spans="1:8" ht="15.6">
      <c r="A327" s="17"/>
      <c r="B327" s="24" t="s">
        <v>21</v>
      </c>
      <c r="C327" s="24">
        <v>380</v>
      </c>
      <c r="D327" s="35">
        <f>SUM(D323:D326)</f>
        <v>10.23</v>
      </c>
      <c r="E327" s="35">
        <f>SUM(E323:E326)</f>
        <v>9.07</v>
      </c>
      <c r="F327" s="35">
        <f>SUM(F323:F326)</f>
        <v>51.67</v>
      </c>
      <c r="G327" s="35">
        <f>SUM(G323:G326)</f>
        <v>325.7</v>
      </c>
      <c r="H327" s="2"/>
    </row>
    <row r="328" spans="1:8" ht="15.6">
      <c r="A328" s="17"/>
      <c r="B328" s="24"/>
      <c r="C328" s="39" t="s">
        <v>11</v>
      </c>
      <c r="D328" s="3" t="s">
        <v>13</v>
      </c>
      <c r="E328" s="37"/>
      <c r="F328" s="38"/>
      <c r="G328" s="11" t="s">
        <v>7</v>
      </c>
      <c r="H328" s="2"/>
    </row>
    <row r="329" spans="1:8" ht="15.6">
      <c r="A329" s="17"/>
      <c r="B329" s="18"/>
      <c r="C329" s="18"/>
      <c r="D329" s="8" t="s">
        <v>2</v>
      </c>
      <c r="E329" s="8" t="s">
        <v>3</v>
      </c>
      <c r="F329" s="8" t="s">
        <v>4</v>
      </c>
      <c r="G329" s="11" t="s">
        <v>5</v>
      </c>
      <c r="H329" s="2"/>
    </row>
    <row r="330" spans="1:8" ht="15.6">
      <c r="A330" s="17"/>
      <c r="B330" s="24" t="s">
        <v>20</v>
      </c>
      <c r="C330" s="24"/>
      <c r="D330" s="31">
        <f>D327+D321+D312+D309</f>
        <v>45.305833333333325</v>
      </c>
      <c r="E330" s="31">
        <f>E327+E321+E312+E309</f>
        <v>45.702500000000001</v>
      </c>
      <c r="F330" s="31">
        <f>F327+F321+F312+F309</f>
        <v>176.78916666666666</v>
      </c>
      <c r="G330" s="31">
        <f>G327+G321+G312+G309</f>
        <v>1272.3000000000002</v>
      </c>
      <c r="H330" s="2"/>
    </row>
    <row r="331" spans="1:8" ht="15.6">
      <c r="A331" s="42"/>
      <c r="B331" s="55"/>
      <c r="C331" s="7"/>
      <c r="D331" s="7"/>
      <c r="E331" s="7"/>
      <c r="F331" s="7"/>
      <c r="G331" s="7"/>
      <c r="H331" s="2"/>
    </row>
    <row r="332" spans="1:8" ht="15.6">
      <c r="A332" s="42"/>
      <c r="B332" s="55"/>
      <c r="C332" s="7"/>
      <c r="D332" s="7"/>
      <c r="E332" s="7"/>
      <c r="F332" s="7"/>
      <c r="G332" s="7"/>
      <c r="H332" s="40"/>
    </row>
    <row r="333" spans="1:8" ht="15.6">
      <c r="A333" s="7"/>
      <c r="B333" s="55"/>
      <c r="C333" s="7"/>
      <c r="D333" s="7"/>
      <c r="E333" s="7"/>
      <c r="F333" s="7"/>
      <c r="G333" s="7"/>
      <c r="H333" s="2"/>
    </row>
    <row r="334" spans="1:8" ht="15.6">
      <c r="A334" s="42"/>
      <c r="B334" s="55"/>
      <c r="C334" s="7"/>
      <c r="D334" s="59"/>
      <c r="E334" s="59"/>
      <c r="F334" s="59"/>
      <c r="G334" s="59"/>
      <c r="H334" s="2"/>
    </row>
    <row r="335" spans="1:8" ht="15.6">
      <c r="A335" s="42"/>
      <c r="B335" s="55"/>
      <c r="C335" s="7"/>
      <c r="D335" s="7"/>
      <c r="E335" s="7"/>
      <c r="F335" s="7"/>
      <c r="G335" s="7"/>
      <c r="H335" s="2"/>
    </row>
  </sheetData>
  <mergeCells count="20">
    <mergeCell ref="D36:F36"/>
    <mergeCell ref="A35:H35"/>
    <mergeCell ref="A3:H3"/>
    <mergeCell ref="D4:F4"/>
    <mergeCell ref="D69:F69"/>
    <mergeCell ref="A68:H68"/>
    <mergeCell ref="A101:H101"/>
    <mergeCell ref="D137:F137"/>
    <mergeCell ref="A136:H136"/>
    <mergeCell ref="D102:F102"/>
    <mergeCell ref="D302:F302"/>
    <mergeCell ref="A169:H169"/>
    <mergeCell ref="D170:F170"/>
    <mergeCell ref="A201:H201"/>
    <mergeCell ref="D202:F202"/>
    <mergeCell ref="D268:F268"/>
    <mergeCell ref="A301:H301"/>
    <mergeCell ref="D236:F236"/>
    <mergeCell ref="A235:H235"/>
    <mergeCell ref="A267:H267"/>
  </mergeCells>
  <phoneticPr fontId="3" type="noConversion"/>
  <printOptions horizontalCentered="1"/>
  <pageMargins left="0" right="0" top="0" bottom="0" header="0" footer="0"/>
  <pageSetup paperSize="9" scale="98" orientation="portrait" horizontalDpi="180" verticalDpi="180" r:id="rId1"/>
  <rowBreaks count="8" manualBreakCount="8">
    <brk id="33" max="16383" man="1"/>
    <brk id="67" max="16383" man="1"/>
    <brk id="99" max="16383" man="1"/>
    <brk id="134" max="16383" man="1"/>
    <brk id="167" max="16383" man="1"/>
    <brk id="199" max="16383" man="1"/>
    <brk id="233" max="16383" man="1"/>
    <brk id="26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меню</vt:lpstr>
      <vt:lpstr>меню!Область_печати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2017-05-12T03:25:22Z</cp:lastPrinted>
  <dcterms:created xsi:type="dcterms:W3CDTF">2006-09-28T05:33:49Z</dcterms:created>
  <dcterms:modified xsi:type="dcterms:W3CDTF">2022-06-07T04:34:35Z</dcterms:modified>
</cp:coreProperties>
</file>